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95" activeTab="0"/>
  </bookViews>
  <sheets>
    <sheet name="特定對象名冊(空白表)" sheetId="1" r:id="rId1"/>
    <sheet name="特定對象名冊-範例" sheetId="2" r:id="rId2"/>
    <sheet name="資料表" sheetId="3" state="hidden" r:id="rId3"/>
  </sheets>
  <definedNames>
    <definedName name="_xlnm.Print_Area" localSheetId="0">'特定對象名冊(空白表)'!$A$1:$K$42</definedName>
    <definedName name="_xlnm.Print_Area" localSheetId="1">'特定對象名冊-範例'!$A$1:$K$36</definedName>
    <definedName name="免試別">'資料表'!$L$2:$L$4</definedName>
    <definedName name="身份別">'資料表'!$B$2:$B$12</definedName>
    <definedName name="是否補件">'資料表'!$N$2:$N$3</definedName>
    <definedName name="特定對象對照表">'資料表'!$A$1:$B$10</definedName>
    <definedName name="報名費表">'資料表'!$E$1:$I$6</definedName>
    <definedName name="職類代碼">'資料表'!$E$2:$E$6</definedName>
    <definedName name="職類名稱">#REF!</definedName>
    <definedName name="職類對照表">'資料表'!$E$1:$F$6</definedName>
  </definedNames>
  <calcPr fullCalcOnLoad="1"/>
</workbook>
</file>

<file path=xl/sharedStrings.xml><?xml version="1.0" encoding="utf-8"?>
<sst xmlns="http://schemas.openxmlformats.org/spreadsheetml/2006/main" count="151" uniqueCount="122">
  <si>
    <t>免術</t>
  </si>
  <si>
    <t>全測</t>
  </si>
  <si>
    <t>身份證號碼</t>
  </si>
  <si>
    <t>姓名</t>
  </si>
  <si>
    <t>特定對象種類</t>
  </si>
  <si>
    <t>代碼</t>
  </si>
  <si>
    <t>種類</t>
  </si>
  <si>
    <t>網頁設計</t>
  </si>
  <si>
    <t>職類</t>
  </si>
  <si>
    <t>全測</t>
  </si>
  <si>
    <t>免術</t>
  </si>
  <si>
    <t>免學</t>
  </si>
  <si>
    <t>是</t>
  </si>
  <si>
    <t>否</t>
  </si>
  <si>
    <t>承辦人：</t>
  </si>
  <si>
    <t>編號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</si>
  <si>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</si>
  <si>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</si>
  <si>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</si>
  <si>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</si>
  <si>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</si>
  <si>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</si>
  <si>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</si>
  <si>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</si>
  <si>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</si>
  <si>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</si>
  <si>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</si>
  <si>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</si>
  <si>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</si>
  <si>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</si>
  <si>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</si>
  <si>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</si>
  <si>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</si>
  <si>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</si>
  <si>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</si>
  <si>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</si>
  <si>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</si>
  <si>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</si>
  <si>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</si>
  <si>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</si>
  <si>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</si>
  <si>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會計事務-人工記帳</t>
  </si>
  <si>
    <t>會計事務-資訊</t>
  </si>
  <si>
    <t>視覺傳達設計</t>
  </si>
  <si>
    <t>C</t>
  </si>
  <si>
    <t>D</t>
  </si>
  <si>
    <t>E</t>
  </si>
  <si>
    <t>H</t>
  </si>
  <si>
    <t>1原住民</t>
  </si>
  <si>
    <t>2身心障礙者</t>
  </si>
  <si>
    <t>C更生受保護人</t>
  </si>
  <si>
    <t>D長期失業者</t>
  </si>
  <si>
    <t>E獨力負擔家計者</t>
  </si>
  <si>
    <t>H中低收入戶</t>
  </si>
  <si>
    <t>報考職類名稱</t>
  </si>
  <si>
    <t>免試別</t>
  </si>
  <si>
    <t>是否補件</t>
  </si>
  <si>
    <t>元</t>
  </si>
  <si>
    <t>小計   全測                        人        免學                         人         免術                          人</t>
  </si>
  <si>
    <t>小                                          計</t>
  </si>
  <si>
    <t>電話：</t>
  </si>
  <si>
    <t>報考
職類代碼</t>
  </si>
  <si>
    <t>審查
結果</t>
  </si>
  <si>
    <t>一式兩份</t>
  </si>
  <si>
    <t xml:space="preserve"> 檢定別</t>
  </si>
  <si>
    <t xml:space="preserve">術科
</t>
  </si>
  <si>
    <t>學科
120元</t>
  </si>
  <si>
    <t>審查費150元</t>
  </si>
  <si>
    <t>特定對象考生補繳費</t>
  </si>
  <si>
    <t>學校：</t>
  </si>
  <si>
    <t xml:space="preserve">   特 定 對 象 補 繳 金 額 合 計</t>
  </si>
  <si>
    <t>本表淺黃色網底之儲存格為下拉式清單，灰色網底之儲存格會自動帶出，不需輸入資料。</t>
  </si>
  <si>
    <t>範例</t>
  </si>
  <si>
    <t>A123456789</t>
  </si>
  <si>
    <t>V</t>
  </si>
  <si>
    <t>備註：</t>
  </si>
  <si>
    <t>學校：</t>
  </si>
  <si>
    <t>一式兩份</t>
  </si>
  <si>
    <t>特定對象考生補繳費</t>
  </si>
  <si>
    <t>編號</t>
  </si>
  <si>
    <t>身份證號碼</t>
  </si>
  <si>
    <t>姓名</t>
  </si>
  <si>
    <t>報考
職類代碼</t>
  </si>
  <si>
    <t>報考職類名稱</t>
  </si>
  <si>
    <t>特定對象種類</t>
  </si>
  <si>
    <t xml:space="preserve"> 檢定別</t>
  </si>
  <si>
    <t xml:space="preserve">術科
</t>
  </si>
  <si>
    <t>審查
結果</t>
  </si>
  <si>
    <t>01</t>
  </si>
  <si>
    <t>小                                          計</t>
  </si>
  <si>
    <t xml:space="preserve">   特 定 對 象 補 繳 金 額 合 計</t>
  </si>
  <si>
    <t>元</t>
  </si>
  <si>
    <t>承辦人：</t>
  </si>
  <si>
    <t>電話：</t>
  </si>
  <si>
    <t>備註：</t>
  </si>
  <si>
    <t>本表淺黃色網底之儲存格為下拉式清單，灰色網底之儲存格會自動帶出，不需輸入資料。</t>
  </si>
  <si>
    <t>王大寶</t>
  </si>
  <si>
    <t>免術</t>
  </si>
  <si>
    <t>門市服務</t>
  </si>
  <si>
    <t>G</t>
  </si>
  <si>
    <t>M</t>
  </si>
  <si>
    <t>N</t>
  </si>
  <si>
    <t>P</t>
  </si>
  <si>
    <t>G屬受貿易自由化衝擊產業之勞工</t>
  </si>
  <si>
    <t>M中高齡失業者</t>
  </si>
  <si>
    <t>N二度就業婦女</t>
  </si>
  <si>
    <t>P家庭暴力被害人</t>
  </si>
  <si>
    <t>26</t>
  </si>
  <si>
    <t>27</t>
  </si>
  <si>
    <t>28</t>
  </si>
  <si>
    <t>29</t>
  </si>
  <si>
    <t>30</t>
  </si>
  <si>
    <t>3低收入戶</t>
  </si>
  <si>
    <t>3低收入戶</t>
  </si>
  <si>
    <r>
      <t>基北分區106年度商業類在校生丙級專案檢定特定對象報名費清冊(</t>
    </r>
    <r>
      <rPr>
        <b/>
        <sz val="18"/>
        <color indexed="10"/>
        <rFont val="標楷體"/>
        <family val="4"/>
      </rPr>
      <t>範例檔</t>
    </r>
    <r>
      <rPr>
        <sz val="18"/>
        <rFont val="標楷體"/>
        <family val="4"/>
      </rPr>
      <t>)</t>
    </r>
  </si>
  <si>
    <t>學科
190元</t>
  </si>
  <si>
    <t>小計：</t>
  </si>
  <si>
    <t>全測</t>
  </si>
  <si>
    <t>人</t>
  </si>
  <si>
    <t>免學</t>
  </si>
  <si>
    <t>免術</t>
  </si>
  <si>
    <t>基北分區113年度商業類在校生丙級專案檢定特定對象報名費清冊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</si>
</sst>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DBNum2][$-404]General"/>
    <numFmt numFmtId="177" formatCode="[DBNum2][$-404]General\ &quot;元&quot;&quot;整&quot;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18"/>
      <name val="標楷體"/>
      <family val="4"/>
    </font>
    <font>
      <sz val="16"/>
      <color indexed="10"/>
      <name val="標楷體"/>
      <family val="4"/>
    </font>
    <font>
      <b/>
      <sz val="10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2"/>
      <color indexed="10"/>
      <name val="新細明體"/>
      <family val="1"/>
    </font>
    <font>
      <b/>
      <sz val="11"/>
      <color indexed="10"/>
      <name val="新細明體"/>
      <family val="1"/>
    </font>
    <font>
      <b/>
      <sz val="16"/>
      <name val="標楷體"/>
      <family val="4"/>
    </font>
    <font>
      <b/>
      <sz val="18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32" borderId="10" xfId="0" applyFill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 quotePrefix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7" fillId="32" borderId="12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vertical="center"/>
      <protection locked="0"/>
    </xf>
    <xf numFmtId="0" fontId="13" fillId="0" borderId="16" xfId="0" applyFont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 vertical="center"/>
      <protection locked="0"/>
    </xf>
    <xf numFmtId="0" fontId="7" fillId="32" borderId="12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0" fontId="7" fillId="32" borderId="12" xfId="0" applyFont="1" applyFill="1" applyBorder="1" applyAlignment="1" applyProtection="1">
      <alignment horizontal="center" vertical="center" wrapText="1"/>
      <protection hidden="1"/>
    </xf>
    <xf numFmtId="0" fontId="7" fillId="33" borderId="12" xfId="0" applyFont="1" applyFill="1" applyBorder="1" applyAlignment="1" applyProtection="1">
      <alignment horizontal="center" vertical="center"/>
      <protection hidden="1"/>
    </xf>
    <xf numFmtId="0" fontId="7" fillId="32" borderId="12" xfId="0" applyFont="1" applyFill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2" fillId="0" borderId="22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4" borderId="23" xfId="0" applyFont="1" applyFill="1" applyBorder="1" applyAlignment="1" applyProtection="1">
      <alignment horizontal="center" vertical="center"/>
      <protection hidden="1"/>
    </xf>
    <xf numFmtId="0" fontId="7" fillId="4" borderId="24" xfId="0" applyFont="1" applyFill="1" applyBorder="1" applyAlignment="1" applyProtection="1">
      <alignment horizontal="center" vertical="center"/>
      <protection hidden="1"/>
    </xf>
    <xf numFmtId="0" fontId="7" fillId="32" borderId="10" xfId="0" applyFont="1" applyFill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horizontal="center" vertical="center"/>
      <protection hidden="1"/>
    </xf>
    <xf numFmtId="0" fontId="12" fillId="4" borderId="25" xfId="0" applyFont="1" applyFill="1" applyBorder="1" applyAlignment="1" applyProtection="1">
      <alignment horizontal="center" vertical="center" wrapText="1"/>
      <protection hidden="1"/>
    </xf>
    <xf numFmtId="0" fontId="12" fillId="4" borderId="24" xfId="0" applyFont="1" applyFill="1" applyBorder="1" applyAlignment="1" applyProtection="1">
      <alignment horizontal="center" vertical="center" wrapText="1"/>
      <protection hidden="1"/>
    </xf>
    <xf numFmtId="0" fontId="12" fillId="4" borderId="26" xfId="0" applyFont="1" applyFill="1" applyBorder="1" applyAlignment="1" applyProtection="1">
      <alignment horizontal="center" vertical="center" wrapText="1"/>
      <protection hidden="1"/>
    </xf>
    <xf numFmtId="0" fontId="5" fillId="4" borderId="27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 quotePrefix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32" borderId="10" xfId="0" applyFill="1" applyBorder="1" applyAlignment="1" applyProtection="1">
      <alignment vertical="center"/>
      <protection hidden="1"/>
    </xf>
    <xf numFmtId="0" fontId="13" fillId="0" borderId="13" xfId="0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vertical="center"/>
      <protection hidden="1"/>
    </xf>
    <xf numFmtId="0" fontId="13" fillId="0" borderId="14" xfId="0" applyFont="1" applyBorder="1" applyAlignment="1" applyProtection="1">
      <alignment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3" fillId="0" borderId="15" xfId="0" applyFont="1" applyBorder="1" applyAlignment="1" applyProtection="1">
      <alignment vertical="center"/>
      <protection hidden="1"/>
    </xf>
    <xf numFmtId="0" fontId="13" fillId="0" borderId="16" xfId="0" applyFont="1" applyBorder="1" applyAlignment="1" applyProtection="1">
      <alignment vertical="center"/>
      <protection hidden="1"/>
    </xf>
    <xf numFmtId="0" fontId="13" fillId="0" borderId="17" xfId="0" applyFont="1" applyBorder="1" applyAlignment="1" applyProtection="1">
      <alignment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vertical="center"/>
      <protection hidden="1"/>
    </xf>
    <xf numFmtId="0" fontId="14" fillId="0" borderId="29" xfId="0" applyFont="1" applyBorder="1" applyAlignment="1" applyProtection="1">
      <alignment vertical="center"/>
      <protection hidden="1"/>
    </xf>
    <xf numFmtId="0" fontId="14" fillId="0" borderId="30" xfId="0" applyFont="1" applyBorder="1" applyAlignment="1" applyProtection="1">
      <alignment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7" fillId="34" borderId="22" xfId="0" applyFont="1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7" fillId="34" borderId="22" xfId="0" applyFont="1" applyFill="1" applyBorder="1" applyAlignment="1" applyProtection="1">
      <alignment horizontal="center" vertical="center"/>
      <protection hidden="1"/>
    </xf>
    <xf numFmtId="0" fontId="7" fillId="34" borderId="14" xfId="0" applyFont="1" applyFill="1" applyBorder="1" applyAlignment="1" applyProtection="1">
      <alignment horizontal="center" vertical="center"/>
      <protection hidden="1"/>
    </xf>
    <xf numFmtId="0" fontId="0" fillId="34" borderId="14" xfId="0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hidden="1" locked="0"/>
    </xf>
    <xf numFmtId="0" fontId="0" fillId="33" borderId="10" xfId="0" applyFill="1" applyBorder="1" applyAlignment="1" applyProtection="1">
      <alignment horizontal="center" vertical="center"/>
      <protection hidden="1" locked="0"/>
    </xf>
    <xf numFmtId="0" fontId="14" fillId="0" borderId="28" xfId="0" applyFont="1" applyBorder="1" applyAlignment="1" applyProtection="1">
      <alignment vertical="center"/>
      <protection hidden="1" locked="0"/>
    </xf>
    <xf numFmtId="0" fontId="14" fillId="0" borderId="29" xfId="0" applyFont="1" applyBorder="1" applyAlignment="1" applyProtection="1">
      <alignment vertical="center"/>
      <protection hidden="1" locked="0"/>
    </xf>
    <xf numFmtId="0" fontId="14" fillId="0" borderId="30" xfId="0" applyFont="1" applyBorder="1" applyAlignment="1" applyProtection="1">
      <alignment vertical="center"/>
      <protection hidden="1" locked="0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right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9" fillId="0" borderId="32" xfId="0" applyFont="1" applyBorder="1" applyAlignment="1" applyProtection="1">
      <alignment horizontal="center" vertical="center"/>
      <protection hidden="1" locked="0"/>
    </xf>
    <xf numFmtId="0" fontId="9" fillId="0" borderId="36" xfId="0" applyFont="1" applyBorder="1" applyAlignment="1" applyProtection="1">
      <alignment horizontal="center" vertical="center"/>
      <protection hidden="1"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/>
      <protection/>
    </xf>
    <xf numFmtId="0" fontId="9" fillId="0" borderId="41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left" vertical="center" wrapText="1"/>
      <protection hidden="1"/>
    </xf>
    <xf numFmtId="0" fontId="9" fillId="0" borderId="32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8" fillId="0" borderId="32" xfId="0" applyFont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center" vertical="center"/>
      <protection hidden="1"/>
    </xf>
    <xf numFmtId="0" fontId="8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/>
      <protection hidden="1"/>
    </xf>
    <xf numFmtId="0" fontId="9" fillId="0" borderId="41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0" fillId="0" borderId="32" xfId="0" applyFont="1" applyBorder="1" applyAlignment="1" applyProtection="1">
      <alignment horizontal="right" vertical="center"/>
      <protection hidden="1"/>
    </xf>
    <xf numFmtId="0" fontId="16" fillId="0" borderId="33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16" fillId="0" borderId="35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43"/>
  <sheetViews>
    <sheetView tabSelected="1" view="pageBreakPreview" zoomScaleSheetLayoutView="100" zoomScalePageLayoutView="0" workbookViewId="0" topLeftCell="A1">
      <selection activeCell="M6" sqref="M6"/>
    </sheetView>
  </sheetViews>
  <sheetFormatPr defaultColWidth="9.00390625" defaultRowHeight="16.5"/>
  <cols>
    <col min="1" max="1" width="6.75390625" style="4" customWidth="1"/>
    <col min="2" max="2" width="13.50390625" style="4" bestFit="1" customWidth="1"/>
    <col min="3" max="3" width="13.875" style="4" customWidth="1"/>
    <col min="4" max="4" width="11.00390625" style="90" bestFit="1" customWidth="1"/>
    <col min="5" max="5" width="21.00390625" style="90" bestFit="1" customWidth="1"/>
    <col min="6" max="6" width="36.50390625" style="4" bestFit="1" customWidth="1"/>
    <col min="7" max="7" width="9.25390625" style="5" bestFit="1" customWidth="1"/>
    <col min="8" max="8" width="7.50390625" style="4" bestFit="1" customWidth="1"/>
    <col min="9" max="9" width="6.50390625" style="4" bestFit="1" customWidth="1"/>
    <col min="10" max="10" width="6.50390625" style="4" customWidth="1"/>
    <col min="11" max="11" width="6.25390625" style="26" bestFit="1" customWidth="1"/>
    <col min="12" max="21" width="9.00390625" style="3" customWidth="1"/>
    <col min="22" max="16384" width="9.00390625" style="4" customWidth="1"/>
  </cols>
  <sheetData>
    <row r="1" spans="1:21" ht="36" customHeight="1" thickBot="1">
      <c r="A1" s="98" t="s">
        <v>121</v>
      </c>
      <c r="B1" s="98"/>
      <c r="C1" s="98"/>
      <c r="D1" s="98"/>
      <c r="E1" s="98"/>
      <c r="F1" s="98"/>
      <c r="G1" s="98"/>
      <c r="H1" s="98"/>
      <c r="I1" s="98"/>
      <c r="J1" s="98"/>
      <c r="K1" s="5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37.5" customHeight="1" thickBot="1">
      <c r="A2" s="99" t="s">
        <v>76</v>
      </c>
      <c r="B2" s="99"/>
      <c r="C2" s="103"/>
      <c r="D2" s="103"/>
      <c r="E2" s="103"/>
      <c r="F2" s="78" t="s">
        <v>77</v>
      </c>
      <c r="G2" s="79"/>
      <c r="H2" s="100" t="s">
        <v>78</v>
      </c>
      <c r="I2" s="101"/>
      <c r="J2" s="102"/>
      <c r="K2" s="5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7" customFormat="1" ht="36.75" customHeight="1">
      <c r="A3" s="9" t="s">
        <v>79</v>
      </c>
      <c r="B3" s="10" t="s">
        <v>80</v>
      </c>
      <c r="C3" s="10" t="s">
        <v>81</v>
      </c>
      <c r="D3" s="14" t="s">
        <v>82</v>
      </c>
      <c r="E3" s="12" t="s">
        <v>83</v>
      </c>
      <c r="F3" s="21" t="s">
        <v>84</v>
      </c>
      <c r="G3" s="73" t="s">
        <v>85</v>
      </c>
      <c r="H3" s="80" t="s">
        <v>67</v>
      </c>
      <c r="I3" s="80" t="s">
        <v>115</v>
      </c>
      <c r="J3" s="81" t="s">
        <v>86</v>
      </c>
      <c r="K3" s="22" t="s">
        <v>87</v>
      </c>
      <c r="L3" s="6"/>
      <c r="M3" s="6"/>
      <c r="N3" s="6"/>
      <c r="O3" s="6"/>
      <c r="P3" s="6"/>
      <c r="Q3" s="6"/>
      <c r="R3" s="6"/>
      <c r="S3" s="6"/>
      <c r="T3" s="6"/>
      <c r="U3" s="6"/>
    </row>
    <row r="4" spans="1:11" ht="27.75" customHeight="1">
      <c r="A4" s="11" t="s">
        <v>88</v>
      </c>
      <c r="B4" s="13"/>
      <c r="C4" s="13"/>
      <c r="D4" s="27"/>
      <c r="E4" s="45">
        <f aca="true" t="shared" si="0" ref="E4:E33">IF(ISBLANK(D4),"",VLOOKUP(D4,職類對照表,2))</f>
      </c>
      <c r="F4" s="8"/>
      <c r="G4" s="74"/>
      <c r="H4" s="15"/>
      <c r="I4" s="16"/>
      <c r="J4" s="17"/>
      <c r="K4" s="23"/>
    </row>
    <row r="5" spans="1:11" ht="27.75" customHeight="1">
      <c r="A5" s="11" t="s">
        <v>17</v>
      </c>
      <c r="B5" s="13"/>
      <c r="C5" s="13"/>
      <c r="D5" s="27"/>
      <c r="E5" s="45">
        <f t="shared" si="0"/>
      </c>
      <c r="F5" s="8"/>
      <c r="G5" s="74"/>
      <c r="H5" s="15"/>
      <c r="I5" s="16"/>
      <c r="J5" s="17"/>
      <c r="K5" s="23"/>
    </row>
    <row r="6" spans="1:11" ht="27.75" customHeight="1">
      <c r="A6" s="11" t="s">
        <v>18</v>
      </c>
      <c r="B6" s="13"/>
      <c r="C6" s="13"/>
      <c r="D6" s="27"/>
      <c r="E6" s="45">
        <f t="shared" si="0"/>
      </c>
      <c r="F6" s="8"/>
      <c r="G6" s="74"/>
      <c r="H6" s="15"/>
      <c r="I6" s="16"/>
      <c r="J6" s="17"/>
      <c r="K6" s="23"/>
    </row>
    <row r="7" spans="1:11" ht="27.75" customHeight="1">
      <c r="A7" s="11" t="s">
        <v>19</v>
      </c>
      <c r="B7" s="13"/>
      <c r="C7" s="13"/>
      <c r="D7" s="27"/>
      <c r="E7" s="45">
        <f t="shared" si="0"/>
      </c>
      <c r="F7" s="8"/>
      <c r="G7" s="74"/>
      <c r="H7" s="15"/>
      <c r="I7" s="16"/>
      <c r="J7" s="17"/>
      <c r="K7" s="23"/>
    </row>
    <row r="8" spans="1:11" ht="27.75" customHeight="1">
      <c r="A8" s="11" t="s">
        <v>20</v>
      </c>
      <c r="B8" s="13"/>
      <c r="C8" s="13"/>
      <c r="D8" s="27"/>
      <c r="E8" s="45">
        <f t="shared" si="0"/>
      </c>
      <c r="F8" s="8"/>
      <c r="G8" s="74"/>
      <c r="H8" s="15"/>
      <c r="I8" s="16"/>
      <c r="J8" s="17"/>
      <c r="K8" s="23"/>
    </row>
    <row r="9" spans="1:11" ht="27.75" customHeight="1">
      <c r="A9" s="11" t="s">
        <v>21</v>
      </c>
      <c r="B9" s="13"/>
      <c r="C9" s="13"/>
      <c r="D9" s="27"/>
      <c r="E9" s="45">
        <f t="shared" si="0"/>
      </c>
      <c r="F9" s="8"/>
      <c r="G9" s="74"/>
      <c r="H9" s="15"/>
      <c r="I9" s="16"/>
      <c r="J9" s="17"/>
      <c r="K9" s="23"/>
    </row>
    <row r="10" spans="1:11" ht="27.75" customHeight="1">
      <c r="A10" s="11" t="s">
        <v>22</v>
      </c>
      <c r="B10" s="13"/>
      <c r="C10" s="13"/>
      <c r="D10" s="27"/>
      <c r="E10" s="45">
        <f t="shared" si="0"/>
      </c>
      <c r="F10" s="8"/>
      <c r="G10" s="74"/>
      <c r="H10" s="15"/>
      <c r="I10" s="16"/>
      <c r="J10" s="17"/>
      <c r="K10" s="23"/>
    </row>
    <row r="11" spans="1:11" ht="27.75" customHeight="1">
      <c r="A11" s="11" t="s">
        <v>23</v>
      </c>
      <c r="B11" s="13"/>
      <c r="C11" s="13"/>
      <c r="D11" s="27"/>
      <c r="E11" s="45">
        <f t="shared" si="0"/>
      </c>
      <c r="F11" s="8"/>
      <c r="G11" s="74"/>
      <c r="H11" s="15"/>
      <c r="I11" s="16"/>
      <c r="J11" s="17"/>
      <c r="K11" s="23"/>
    </row>
    <row r="12" spans="1:11" ht="27.75" customHeight="1">
      <c r="A12" s="11" t="s">
        <v>24</v>
      </c>
      <c r="B12" s="13"/>
      <c r="C12" s="13"/>
      <c r="D12" s="27"/>
      <c r="E12" s="45">
        <f t="shared" si="0"/>
      </c>
      <c r="F12" s="8"/>
      <c r="G12" s="74"/>
      <c r="H12" s="15"/>
      <c r="I12" s="16"/>
      <c r="J12" s="17"/>
      <c r="K12" s="23"/>
    </row>
    <row r="13" spans="1:11" ht="27.75" customHeight="1">
      <c r="A13" s="11" t="s">
        <v>25</v>
      </c>
      <c r="B13" s="13"/>
      <c r="C13" s="13"/>
      <c r="D13" s="27"/>
      <c r="E13" s="45">
        <f t="shared" si="0"/>
      </c>
      <c r="F13" s="8"/>
      <c r="G13" s="74"/>
      <c r="H13" s="15"/>
      <c r="I13" s="16"/>
      <c r="J13" s="17"/>
      <c r="K13" s="23"/>
    </row>
    <row r="14" spans="1:11" ht="27.75" customHeight="1">
      <c r="A14" s="11" t="s">
        <v>26</v>
      </c>
      <c r="B14" s="13"/>
      <c r="C14" s="13"/>
      <c r="D14" s="27"/>
      <c r="E14" s="45">
        <f t="shared" si="0"/>
      </c>
      <c r="F14" s="8"/>
      <c r="G14" s="74"/>
      <c r="H14" s="15"/>
      <c r="I14" s="16"/>
      <c r="J14" s="17"/>
      <c r="K14" s="23"/>
    </row>
    <row r="15" spans="1:11" ht="27.75" customHeight="1">
      <c r="A15" s="11" t="s">
        <v>27</v>
      </c>
      <c r="B15" s="13"/>
      <c r="C15" s="13"/>
      <c r="D15" s="27"/>
      <c r="E15" s="45">
        <f t="shared" si="0"/>
      </c>
      <c r="F15" s="8"/>
      <c r="G15" s="74"/>
      <c r="H15" s="15"/>
      <c r="I15" s="16"/>
      <c r="J15" s="17"/>
      <c r="K15" s="23"/>
    </row>
    <row r="16" spans="1:11" ht="27.75" customHeight="1">
      <c r="A16" s="11" t="s">
        <v>28</v>
      </c>
      <c r="B16" s="13"/>
      <c r="C16" s="13"/>
      <c r="D16" s="27"/>
      <c r="E16" s="45">
        <f t="shared" si="0"/>
      </c>
      <c r="F16" s="8"/>
      <c r="G16" s="74"/>
      <c r="H16" s="15"/>
      <c r="I16" s="16"/>
      <c r="J16" s="17"/>
      <c r="K16" s="23"/>
    </row>
    <row r="17" spans="1:11" ht="27.75" customHeight="1">
      <c r="A17" s="11" t="s">
        <v>29</v>
      </c>
      <c r="B17" s="13"/>
      <c r="C17" s="13"/>
      <c r="D17" s="27"/>
      <c r="E17" s="45">
        <f t="shared" si="0"/>
      </c>
      <c r="F17" s="8"/>
      <c r="G17" s="74"/>
      <c r="H17" s="15"/>
      <c r="I17" s="16"/>
      <c r="J17" s="17"/>
      <c r="K17" s="23"/>
    </row>
    <row r="18" spans="1:11" ht="27.75" customHeight="1">
      <c r="A18" s="11" t="s">
        <v>30</v>
      </c>
      <c r="B18" s="13"/>
      <c r="C18" s="13"/>
      <c r="D18" s="27"/>
      <c r="E18" s="45">
        <f t="shared" si="0"/>
      </c>
      <c r="F18" s="8"/>
      <c r="G18" s="74"/>
      <c r="H18" s="15"/>
      <c r="I18" s="16"/>
      <c r="J18" s="17"/>
      <c r="K18" s="23"/>
    </row>
    <row r="19" spans="1:11" ht="27.75" customHeight="1">
      <c r="A19" s="11" t="s">
        <v>31</v>
      </c>
      <c r="B19" s="13"/>
      <c r="C19" s="13"/>
      <c r="D19" s="27"/>
      <c r="E19" s="45">
        <f t="shared" si="0"/>
      </c>
      <c r="F19" s="8"/>
      <c r="G19" s="74"/>
      <c r="H19" s="15"/>
      <c r="I19" s="16"/>
      <c r="J19" s="17"/>
      <c r="K19" s="23"/>
    </row>
    <row r="20" spans="1:11" ht="27.75" customHeight="1">
      <c r="A20" s="11" t="s">
        <v>32</v>
      </c>
      <c r="B20" s="13"/>
      <c r="C20" s="13"/>
      <c r="D20" s="27"/>
      <c r="E20" s="45">
        <f t="shared" si="0"/>
      </c>
      <c r="F20" s="8"/>
      <c r="G20" s="74"/>
      <c r="H20" s="15"/>
      <c r="I20" s="16"/>
      <c r="J20" s="17"/>
      <c r="K20" s="23"/>
    </row>
    <row r="21" spans="1:11" ht="27.75" customHeight="1">
      <c r="A21" s="11" t="s">
        <v>33</v>
      </c>
      <c r="B21" s="13"/>
      <c r="C21" s="13"/>
      <c r="D21" s="27"/>
      <c r="E21" s="45">
        <f t="shared" si="0"/>
      </c>
      <c r="F21" s="8"/>
      <c r="G21" s="74"/>
      <c r="H21" s="15"/>
      <c r="I21" s="16"/>
      <c r="J21" s="17"/>
      <c r="K21" s="23"/>
    </row>
    <row r="22" spans="1:11" ht="27.75" customHeight="1">
      <c r="A22" s="11" t="s">
        <v>34</v>
      </c>
      <c r="B22" s="13"/>
      <c r="C22" s="13"/>
      <c r="D22" s="27"/>
      <c r="E22" s="45">
        <f t="shared" si="0"/>
      </c>
      <c r="F22" s="8"/>
      <c r="G22" s="74"/>
      <c r="H22" s="15"/>
      <c r="I22" s="16"/>
      <c r="J22" s="17"/>
      <c r="K22" s="23"/>
    </row>
    <row r="23" spans="1:11" ht="27.75" customHeight="1">
      <c r="A23" s="11" t="s">
        <v>35</v>
      </c>
      <c r="B23" s="13"/>
      <c r="C23" s="13"/>
      <c r="D23" s="27"/>
      <c r="E23" s="45">
        <f t="shared" si="0"/>
      </c>
      <c r="F23" s="8"/>
      <c r="G23" s="74"/>
      <c r="H23" s="15"/>
      <c r="I23" s="16"/>
      <c r="J23" s="17"/>
      <c r="K23" s="23"/>
    </row>
    <row r="24" spans="1:11" ht="27.75" customHeight="1">
      <c r="A24" s="11" t="s">
        <v>36</v>
      </c>
      <c r="B24" s="13"/>
      <c r="C24" s="13"/>
      <c r="D24" s="27"/>
      <c r="E24" s="45">
        <f t="shared" si="0"/>
      </c>
      <c r="F24" s="8"/>
      <c r="G24" s="74"/>
      <c r="H24" s="15"/>
      <c r="I24" s="16"/>
      <c r="J24" s="17"/>
      <c r="K24" s="23"/>
    </row>
    <row r="25" spans="1:11" ht="27.75" customHeight="1">
      <c r="A25" s="11" t="s">
        <v>37</v>
      </c>
      <c r="B25" s="13"/>
      <c r="C25" s="13"/>
      <c r="D25" s="27"/>
      <c r="E25" s="45">
        <f t="shared" si="0"/>
      </c>
      <c r="F25" s="8"/>
      <c r="G25" s="74"/>
      <c r="H25" s="15"/>
      <c r="I25" s="16"/>
      <c r="J25" s="17"/>
      <c r="K25" s="23"/>
    </row>
    <row r="26" spans="1:11" ht="27.75" customHeight="1">
      <c r="A26" s="11" t="s">
        <v>38</v>
      </c>
      <c r="B26" s="13"/>
      <c r="C26" s="13"/>
      <c r="D26" s="27"/>
      <c r="E26" s="45">
        <f t="shared" si="0"/>
      </c>
      <c r="F26" s="8"/>
      <c r="G26" s="74"/>
      <c r="H26" s="15"/>
      <c r="I26" s="16"/>
      <c r="J26" s="17"/>
      <c r="K26" s="23"/>
    </row>
    <row r="27" spans="1:11" ht="27.75" customHeight="1">
      <c r="A27" s="11" t="s">
        <v>39</v>
      </c>
      <c r="B27" s="13"/>
      <c r="C27" s="13"/>
      <c r="D27" s="27"/>
      <c r="E27" s="45">
        <f t="shared" si="0"/>
      </c>
      <c r="F27" s="8"/>
      <c r="G27" s="74"/>
      <c r="H27" s="15"/>
      <c r="I27" s="16"/>
      <c r="J27" s="17"/>
      <c r="K27" s="23"/>
    </row>
    <row r="28" spans="1:11" ht="27.75" customHeight="1">
      <c r="A28" s="11" t="s">
        <v>40</v>
      </c>
      <c r="B28" s="13"/>
      <c r="C28" s="13"/>
      <c r="D28" s="27"/>
      <c r="E28" s="45">
        <f t="shared" si="0"/>
      </c>
      <c r="F28" s="8"/>
      <c r="G28" s="74"/>
      <c r="H28" s="18"/>
      <c r="I28" s="19"/>
      <c r="J28" s="20"/>
      <c r="K28" s="24"/>
    </row>
    <row r="29" spans="1:11" ht="27.75" customHeight="1">
      <c r="A29" s="11" t="s">
        <v>107</v>
      </c>
      <c r="B29" s="13"/>
      <c r="C29" s="13"/>
      <c r="D29" s="27"/>
      <c r="E29" s="45">
        <f t="shared" si="0"/>
      </c>
      <c r="F29" s="8"/>
      <c r="G29" s="74"/>
      <c r="H29" s="18"/>
      <c r="I29" s="19"/>
      <c r="J29" s="20"/>
      <c r="K29" s="24"/>
    </row>
    <row r="30" spans="1:11" ht="27.75" customHeight="1">
      <c r="A30" s="11" t="s">
        <v>108</v>
      </c>
      <c r="B30" s="13"/>
      <c r="C30" s="13"/>
      <c r="D30" s="27"/>
      <c r="E30" s="45">
        <f t="shared" si="0"/>
      </c>
      <c r="F30" s="8"/>
      <c r="G30" s="74"/>
      <c r="H30" s="18"/>
      <c r="I30" s="19"/>
      <c r="J30" s="20"/>
      <c r="K30" s="24"/>
    </row>
    <row r="31" spans="1:11" ht="27.75" customHeight="1">
      <c r="A31" s="11" t="s">
        <v>109</v>
      </c>
      <c r="B31" s="13"/>
      <c r="C31" s="13"/>
      <c r="D31" s="27"/>
      <c r="E31" s="45">
        <f t="shared" si="0"/>
      </c>
      <c r="F31" s="8"/>
      <c r="G31" s="74"/>
      <c r="H31" s="18"/>
      <c r="I31" s="19"/>
      <c r="J31" s="20"/>
      <c r="K31" s="24"/>
    </row>
    <row r="32" spans="1:11" ht="27.75" customHeight="1">
      <c r="A32" s="11" t="s">
        <v>110</v>
      </c>
      <c r="B32" s="13"/>
      <c r="C32" s="13"/>
      <c r="D32" s="27"/>
      <c r="E32" s="45">
        <f t="shared" si="0"/>
      </c>
      <c r="F32" s="8"/>
      <c r="G32" s="74"/>
      <c r="H32" s="18"/>
      <c r="I32" s="19"/>
      <c r="J32" s="20"/>
      <c r="K32" s="24"/>
    </row>
    <row r="33" spans="1:11" ht="27.75" customHeight="1" thickBot="1">
      <c r="A33" s="11" t="s">
        <v>111</v>
      </c>
      <c r="B33" s="13"/>
      <c r="C33" s="13"/>
      <c r="D33" s="27"/>
      <c r="E33" s="45">
        <f t="shared" si="0"/>
      </c>
      <c r="F33" s="8"/>
      <c r="G33" s="74"/>
      <c r="H33" s="18"/>
      <c r="I33" s="19"/>
      <c r="J33" s="20"/>
      <c r="K33" s="24"/>
    </row>
    <row r="34" spans="1:11" ht="26.25" customHeight="1" thickBot="1">
      <c r="A34" s="107" t="s">
        <v>89</v>
      </c>
      <c r="B34" s="108"/>
      <c r="C34" s="108"/>
      <c r="D34" s="108"/>
      <c r="E34" s="108"/>
      <c r="F34" s="108"/>
      <c r="G34" s="109"/>
      <c r="H34" s="93">
        <f>SUM(H4:H33)</f>
        <v>0</v>
      </c>
      <c r="I34" s="94">
        <f>SUM(I4:I33)</f>
        <v>0</v>
      </c>
      <c r="J34" s="95">
        <f>SUM(J4:J33)</f>
        <v>0</v>
      </c>
      <c r="K34" s="25"/>
    </row>
    <row r="35" spans="1:11" s="83" customFormat="1" ht="32.25" customHeight="1" thickBot="1">
      <c r="A35" s="110" t="s">
        <v>90</v>
      </c>
      <c r="B35" s="111"/>
      <c r="C35" s="111"/>
      <c r="D35" s="111"/>
      <c r="E35" s="112"/>
      <c r="F35" s="105">
        <f>H34+I34+J34</f>
        <v>0</v>
      </c>
      <c r="G35" s="105"/>
      <c r="H35" s="105"/>
      <c r="I35" s="105"/>
      <c r="J35" s="106"/>
      <c r="K35" s="82" t="s">
        <v>91</v>
      </c>
    </row>
    <row r="36" spans="1:11" s="83" customFormat="1" ht="19.5" customHeight="1" thickBo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1" s="83" customFormat="1" ht="23.25" customHeight="1" thickBot="1">
      <c r="A37" s="84" t="s">
        <v>116</v>
      </c>
      <c r="B37" s="96" t="s">
        <v>117</v>
      </c>
      <c r="C37" s="97"/>
      <c r="D37" s="84" t="s">
        <v>118</v>
      </c>
      <c r="E37" s="84"/>
      <c r="F37" s="84"/>
      <c r="G37" s="84"/>
      <c r="H37" s="84"/>
      <c r="I37" s="84"/>
      <c r="J37" s="84"/>
      <c r="K37" s="85"/>
    </row>
    <row r="38" spans="1:11" s="83" customFormat="1" ht="23.25" customHeight="1" thickBot="1">
      <c r="A38" s="84"/>
      <c r="B38" s="96" t="s">
        <v>119</v>
      </c>
      <c r="C38" s="97"/>
      <c r="D38" s="84" t="s">
        <v>118</v>
      </c>
      <c r="E38" s="84"/>
      <c r="F38" s="84"/>
      <c r="G38" s="84"/>
      <c r="H38" s="84"/>
      <c r="I38" s="84"/>
      <c r="J38" s="84"/>
      <c r="K38" s="85"/>
    </row>
    <row r="39" spans="1:11" s="83" customFormat="1" ht="23.25" customHeight="1" thickBot="1">
      <c r="A39" s="84"/>
      <c r="B39" s="96" t="s">
        <v>120</v>
      </c>
      <c r="C39" s="97"/>
      <c r="D39" s="84" t="s">
        <v>118</v>
      </c>
      <c r="E39" s="84"/>
      <c r="F39" s="84"/>
      <c r="G39" s="84"/>
      <c r="H39" s="84"/>
      <c r="I39" s="84"/>
      <c r="J39" s="84"/>
      <c r="K39" s="85"/>
    </row>
    <row r="40" spans="1:5" ht="29.25" customHeight="1">
      <c r="A40" s="86" t="s">
        <v>92</v>
      </c>
      <c r="E40" s="89" t="s">
        <v>93</v>
      </c>
    </row>
    <row r="41" spans="1:5" ht="12" customHeight="1">
      <c r="A41" s="86"/>
      <c r="E41" s="89"/>
    </row>
    <row r="42" spans="1:8" ht="16.5">
      <c r="A42" s="87" t="s">
        <v>94</v>
      </c>
      <c r="B42" s="104" t="s">
        <v>95</v>
      </c>
      <c r="C42" s="104"/>
      <c r="D42" s="104"/>
      <c r="E42" s="104"/>
      <c r="F42" s="104"/>
      <c r="G42" s="104"/>
      <c r="H42" s="104"/>
    </row>
    <row r="43" ht="16.5">
      <c r="A43" s="88"/>
    </row>
  </sheetData>
  <sheetProtection/>
  <mergeCells count="8">
    <mergeCell ref="A1:J1"/>
    <mergeCell ref="A2:B2"/>
    <mergeCell ref="H2:J2"/>
    <mergeCell ref="C2:E2"/>
    <mergeCell ref="B42:H42"/>
    <mergeCell ref="F35:J35"/>
    <mergeCell ref="A34:G34"/>
    <mergeCell ref="A35:E35"/>
  </mergeCells>
  <dataValidations count="3">
    <dataValidation type="list" allowBlank="1" showInputMessage="1" showErrorMessage="1" sqref="D4:D33">
      <formula1>職類代碼</formula1>
    </dataValidation>
    <dataValidation type="list" allowBlank="1" showInputMessage="1" showErrorMessage="1" sqref="F4:F33">
      <formula1>身份別</formula1>
    </dataValidation>
    <dataValidation type="list" allowBlank="1" showInputMessage="1" showErrorMessage="1" sqref="G4:G33">
      <formula1>免試別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view="pageBreakPreview" zoomScale="80" zoomScaleSheetLayoutView="80" zoomScalePageLayoutView="0" workbookViewId="0" topLeftCell="A1">
      <selection activeCell="A2" sqref="A2:B2"/>
    </sheetView>
  </sheetViews>
  <sheetFormatPr defaultColWidth="9.00390625" defaultRowHeight="16.5"/>
  <cols>
    <col min="1" max="1" width="6.75390625" style="29" customWidth="1"/>
    <col min="2" max="2" width="13.50390625" style="29" bestFit="1" customWidth="1"/>
    <col min="3" max="3" width="13.875" style="29" customWidth="1"/>
    <col min="4" max="4" width="11.00390625" style="29" bestFit="1" customWidth="1"/>
    <col min="5" max="5" width="21.00390625" style="28" bestFit="1" customWidth="1"/>
    <col min="6" max="6" width="38.50390625" style="29" bestFit="1" customWidth="1"/>
    <col min="7" max="7" width="9.25390625" style="29" bestFit="1" customWidth="1"/>
    <col min="8" max="8" width="7.50390625" style="29" bestFit="1" customWidth="1"/>
    <col min="9" max="9" width="6.50390625" style="29" bestFit="1" customWidth="1"/>
    <col min="10" max="10" width="6.50390625" style="29" customWidth="1"/>
    <col min="11" max="11" width="6.25390625" style="70" bestFit="1" customWidth="1"/>
    <col min="12" max="21" width="9.00390625" style="57" customWidth="1"/>
    <col min="22" max="16384" width="9.00390625" style="29" customWidth="1"/>
  </cols>
  <sheetData>
    <row r="1" spans="1:21" ht="46.5" customHeight="1" thickBot="1">
      <c r="A1" s="98" t="s">
        <v>114</v>
      </c>
      <c r="B1" s="98"/>
      <c r="C1" s="98"/>
      <c r="D1" s="98"/>
      <c r="E1" s="98"/>
      <c r="F1" s="98"/>
      <c r="G1" s="98"/>
      <c r="H1" s="98"/>
      <c r="I1" s="98"/>
      <c r="J1" s="98"/>
      <c r="K1" s="28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37.5" customHeight="1" thickBot="1">
      <c r="A2" s="123" t="s">
        <v>69</v>
      </c>
      <c r="B2" s="123"/>
      <c r="C2" s="127"/>
      <c r="D2" s="127"/>
      <c r="E2" s="127"/>
      <c r="F2" s="30" t="s">
        <v>63</v>
      </c>
      <c r="G2" s="31"/>
      <c r="H2" s="124" t="s">
        <v>68</v>
      </c>
      <c r="I2" s="125"/>
      <c r="J2" s="126"/>
      <c r="K2" s="28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s="41" customFormat="1" ht="36.75" customHeight="1">
      <c r="A3" s="32" t="s">
        <v>15</v>
      </c>
      <c r="B3" s="33" t="s">
        <v>2</v>
      </c>
      <c r="C3" s="33" t="s">
        <v>3</v>
      </c>
      <c r="D3" s="34" t="s">
        <v>61</v>
      </c>
      <c r="E3" s="35" t="s">
        <v>54</v>
      </c>
      <c r="F3" s="36" t="s">
        <v>4</v>
      </c>
      <c r="G3" s="75" t="s">
        <v>64</v>
      </c>
      <c r="H3" s="37" t="s">
        <v>67</v>
      </c>
      <c r="I3" s="37" t="s">
        <v>66</v>
      </c>
      <c r="J3" s="38" t="s">
        <v>65</v>
      </c>
      <c r="K3" s="39" t="s">
        <v>62</v>
      </c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s="41" customFormat="1" ht="24" customHeight="1">
      <c r="A4" s="42" t="s">
        <v>72</v>
      </c>
      <c r="B4" s="43" t="s">
        <v>73</v>
      </c>
      <c r="C4" s="43" t="s">
        <v>96</v>
      </c>
      <c r="D4" s="44">
        <v>17300</v>
      </c>
      <c r="E4" s="91" t="str">
        <f aca="true" t="shared" si="0" ref="E4:E29">IF(ISBLANK(D4),"",VLOOKUP(D4,職類對照表,2))</f>
        <v>網頁設計</v>
      </c>
      <c r="F4" s="44" t="s">
        <v>112</v>
      </c>
      <c r="G4" s="76" t="s">
        <v>97</v>
      </c>
      <c r="H4" s="46">
        <v>150</v>
      </c>
      <c r="I4" s="47">
        <v>120</v>
      </c>
      <c r="J4" s="48"/>
      <c r="K4" s="49" t="s">
        <v>74</v>
      </c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11" ht="24.75" customHeight="1">
      <c r="A5" s="50" t="s">
        <v>16</v>
      </c>
      <c r="B5" s="51"/>
      <c r="C5" s="51"/>
      <c r="D5" s="52"/>
      <c r="E5" s="92">
        <f t="shared" si="0"/>
      </c>
      <c r="F5" s="52"/>
      <c r="G5" s="77"/>
      <c r="H5" s="53"/>
      <c r="I5" s="54"/>
      <c r="J5" s="55"/>
      <c r="K5" s="56"/>
    </row>
    <row r="6" spans="1:11" ht="24.75" customHeight="1">
      <c r="A6" s="50" t="s">
        <v>17</v>
      </c>
      <c r="B6" s="51"/>
      <c r="C6" s="51"/>
      <c r="D6" s="52"/>
      <c r="E6" s="92">
        <f t="shared" si="0"/>
      </c>
      <c r="F6" s="52"/>
      <c r="G6" s="77"/>
      <c r="H6" s="53"/>
      <c r="I6" s="54"/>
      <c r="J6" s="55"/>
      <c r="K6" s="56"/>
    </row>
    <row r="7" spans="1:11" ht="24.75" customHeight="1">
      <c r="A7" s="50" t="s">
        <v>18</v>
      </c>
      <c r="B7" s="51"/>
      <c r="C7" s="51"/>
      <c r="D7" s="52"/>
      <c r="E7" s="92">
        <f t="shared" si="0"/>
      </c>
      <c r="F7" s="52"/>
      <c r="G7" s="77"/>
      <c r="H7" s="53"/>
      <c r="I7" s="54"/>
      <c r="J7" s="55"/>
      <c r="K7" s="56"/>
    </row>
    <row r="8" spans="1:11" ht="24.75" customHeight="1">
      <c r="A8" s="50" t="s">
        <v>19</v>
      </c>
      <c r="B8" s="51"/>
      <c r="C8" s="51"/>
      <c r="D8" s="52"/>
      <c r="E8" s="92">
        <f t="shared" si="0"/>
      </c>
      <c r="F8" s="52"/>
      <c r="G8" s="77"/>
      <c r="H8" s="53"/>
      <c r="I8" s="54"/>
      <c r="J8" s="55"/>
      <c r="K8" s="56"/>
    </row>
    <row r="9" spans="1:11" ht="24.75" customHeight="1">
      <c r="A9" s="50" t="s">
        <v>20</v>
      </c>
      <c r="B9" s="51"/>
      <c r="C9" s="51"/>
      <c r="D9" s="52"/>
      <c r="E9" s="92">
        <f t="shared" si="0"/>
      </c>
      <c r="F9" s="52"/>
      <c r="G9" s="77"/>
      <c r="H9" s="53"/>
      <c r="I9" s="54"/>
      <c r="J9" s="55"/>
      <c r="K9" s="56"/>
    </row>
    <row r="10" spans="1:11" ht="24.75" customHeight="1">
      <c r="A10" s="50" t="s">
        <v>21</v>
      </c>
      <c r="B10" s="51"/>
      <c r="C10" s="51"/>
      <c r="D10" s="52"/>
      <c r="E10" s="92">
        <f t="shared" si="0"/>
      </c>
      <c r="F10" s="52"/>
      <c r="G10" s="77"/>
      <c r="H10" s="53"/>
      <c r="I10" s="54"/>
      <c r="J10" s="55"/>
      <c r="K10" s="56"/>
    </row>
    <row r="11" spans="1:11" ht="24.75" customHeight="1">
      <c r="A11" s="50" t="s">
        <v>22</v>
      </c>
      <c r="B11" s="51"/>
      <c r="C11" s="51"/>
      <c r="D11" s="52"/>
      <c r="E11" s="92">
        <f t="shared" si="0"/>
      </c>
      <c r="F11" s="52"/>
      <c r="G11" s="77"/>
      <c r="H11" s="53"/>
      <c r="I11" s="54"/>
      <c r="J11" s="55"/>
      <c r="K11" s="56"/>
    </row>
    <row r="12" spans="1:11" ht="24.75" customHeight="1">
      <c r="A12" s="50" t="s">
        <v>23</v>
      </c>
      <c r="B12" s="51"/>
      <c r="C12" s="51"/>
      <c r="D12" s="52"/>
      <c r="E12" s="92">
        <f t="shared" si="0"/>
      </c>
      <c r="F12" s="52"/>
      <c r="G12" s="77"/>
      <c r="H12" s="53"/>
      <c r="I12" s="54"/>
      <c r="J12" s="55"/>
      <c r="K12" s="56"/>
    </row>
    <row r="13" spans="1:11" ht="24.75" customHeight="1">
      <c r="A13" s="50" t="s">
        <v>24</v>
      </c>
      <c r="B13" s="51"/>
      <c r="C13" s="51"/>
      <c r="D13" s="52"/>
      <c r="E13" s="92">
        <f t="shared" si="0"/>
      </c>
      <c r="F13" s="52"/>
      <c r="G13" s="77"/>
      <c r="H13" s="53"/>
      <c r="I13" s="54"/>
      <c r="J13" s="55"/>
      <c r="K13" s="56"/>
    </row>
    <row r="14" spans="1:11" ht="24.75" customHeight="1">
      <c r="A14" s="50" t="s">
        <v>25</v>
      </c>
      <c r="B14" s="51"/>
      <c r="C14" s="51"/>
      <c r="D14" s="52"/>
      <c r="E14" s="92">
        <f t="shared" si="0"/>
      </c>
      <c r="F14" s="52"/>
      <c r="G14" s="77"/>
      <c r="H14" s="53"/>
      <c r="I14" s="54"/>
      <c r="J14" s="55"/>
      <c r="K14" s="56"/>
    </row>
    <row r="15" spans="1:11" ht="24.75" customHeight="1">
      <c r="A15" s="50" t="s">
        <v>26</v>
      </c>
      <c r="B15" s="51"/>
      <c r="C15" s="51"/>
      <c r="D15" s="52"/>
      <c r="E15" s="92">
        <f t="shared" si="0"/>
      </c>
      <c r="F15" s="52"/>
      <c r="G15" s="77"/>
      <c r="H15" s="53"/>
      <c r="I15" s="54"/>
      <c r="J15" s="55"/>
      <c r="K15" s="56"/>
    </row>
    <row r="16" spans="1:11" ht="24.75" customHeight="1">
      <c r="A16" s="50" t="s">
        <v>27</v>
      </c>
      <c r="B16" s="51"/>
      <c r="C16" s="51"/>
      <c r="D16" s="52"/>
      <c r="E16" s="92">
        <f t="shared" si="0"/>
      </c>
      <c r="F16" s="52"/>
      <c r="G16" s="77"/>
      <c r="H16" s="53"/>
      <c r="I16" s="54"/>
      <c r="J16" s="55"/>
      <c r="K16" s="56"/>
    </row>
    <row r="17" spans="1:11" ht="24.75" customHeight="1">
      <c r="A17" s="50" t="s">
        <v>28</v>
      </c>
      <c r="B17" s="51"/>
      <c r="C17" s="51"/>
      <c r="D17" s="52"/>
      <c r="E17" s="92">
        <f t="shared" si="0"/>
      </c>
      <c r="F17" s="52"/>
      <c r="G17" s="77"/>
      <c r="H17" s="53"/>
      <c r="I17" s="54"/>
      <c r="J17" s="55"/>
      <c r="K17" s="56"/>
    </row>
    <row r="18" spans="1:11" ht="24.75" customHeight="1">
      <c r="A18" s="50" t="s">
        <v>29</v>
      </c>
      <c r="B18" s="51"/>
      <c r="C18" s="51"/>
      <c r="D18" s="52"/>
      <c r="E18" s="92">
        <f t="shared" si="0"/>
      </c>
      <c r="F18" s="52"/>
      <c r="G18" s="77"/>
      <c r="H18" s="53"/>
      <c r="I18" s="54"/>
      <c r="J18" s="55"/>
      <c r="K18" s="56"/>
    </row>
    <row r="19" spans="1:11" ht="24.75" customHeight="1">
      <c r="A19" s="50" t="s">
        <v>30</v>
      </c>
      <c r="B19" s="51"/>
      <c r="C19" s="51"/>
      <c r="D19" s="52"/>
      <c r="E19" s="92">
        <f t="shared" si="0"/>
      </c>
      <c r="F19" s="52"/>
      <c r="G19" s="77"/>
      <c r="H19" s="53"/>
      <c r="I19" s="54"/>
      <c r="J19" s="55"/>
      <c r="K19" s="56"/>
    </row>
    <row r="20" spans="1:11" ht="24.75" customHeight="1">
      <c r="A20" s="50" t="s">
        <v>31</v>
      </c>
      <c r="B20" s="51"/>
      <c r="C20" s="51"/>
      <c r="D20" s="52"/>
      <c r="E20" s="92">
        <f t="shared" si="0"/>
      </c>
      <c r="F20" s="52"/>
      <c r="G20" s="77"/>
      <c r="H20" s="53"/>
      <c r="I20" s="54"/>
      <c r="J20" s="55"/>
      <c r="K20" s="56"/>
    </row>
    <row r="21" spans="1:11" ht="24.75" customHeight="1">
      <c r="A21" s="50" t="s">
        <v>32</v>
      </c>
      <c r="B21" s="51"/>
      <c r="C21" s="51"/>
      <c r="D21" s="52"/>
      <c r="E21" s="92">
        <f t="shared" si="0"/>
      </c>
      <c r="F21" s="52"/>
      <c r="G21" s="77"/>
      <c r="H21" s="53"/>
      <c r="I21" s="54"/>
      <c r="J21" s="55"/>
      <c r="K21" s="56"/>
    </row>
    <row r="22" spans="1:11" ht="24.75" customHeight="1">
      <c r="A22" s="50" t="s">
        <v>33</v>
      </c>
      <c r="B22" s="51"/>
      <c r="C22" s="51"/>
      <c r="D22" s="52"/>
      <c r="E22" s="92">
        <f t="shared" si="0"/>
      </c>
      <c r="F22" s="52"/>
      <c r="G22" s="77"/>
      <c r="H22" s="53"/>
      <c r="I22" s="54"/>
      <c r="J22" s="55"/>
      <c r="K22" s="56"/>
    </row>
    <row r="23" spans="1:11" ht="24.75" customHeight="1">
      <c r="A23" s="50" t="s">
        <v>34</v>
      </c>
      <c r="B23" s="51"/>
      <c r="C23" s="51"/>
      <c r="D23" s="52"/>
      <c r="E23" s="92">
        <f t="shared" si="0"/>
      </c>
      <c r="F23" s="52"/>
      <c r="G23" s="77"/>
      <c r="H23" s="53"/>
      <c r="I23" s="54"/>
      <c r="J23" s="55"/>
      <c r="K23" s="56"/>
    </row>
    <row r="24" spans="1:11" ht="24.75" customHeight="1">
      <c r="A24" s="50" t="s">
        <v>35</v>
      </c>
      <c r="B24" s="51"/>
      <c r="C24" s="51"/>
      <c r="D24" s="52"/>
      <c r="E24" s="92">
        <f t="shared" si="0"/>
      </c>
      <c r="F24" s="52"/>
      <c r="G24" s="77"/>
      <c r="H24" s="53"/>
      <c r="I24" s="54"/>
      <c r="J24" s="55"/>
      <c r="K24" s="56"/>
    </row>
    <row r="25" spans="1:11" ht="24.75" customHeight="1">
      <c r="A25" s="50" t="s">
        <v>36</v>
      </c>
      <c r="B25" s="51"/>
      <c r="C25" s="51"/>
      <c r="D25" s="52"/>
      <c r="E25" s="92">
        <f t="shared" si="0"/>
      </c>
      <c r="F25" s="52"/>
      <c r="G25" s="77"/>
      <c r="H25" s="53"/>
      <c r="I25" s="54"/>
      <c r="J25" s="55"/>
      <c r="K25" s="56"/>
    </row>
    <row r="26" spans="1:11" ht="24.75" customHeight="1">
      <c r="A26" s="50" t="s">
        <v>37</v>
      </c>
      <c r="B26" s="51"/>
      <c r="C26" s="51"/>
      <c r="D26" s="52"/>
      <c r="E26" s="92">
        <f t="shared" si="0"/>
      </c>
      <c r="F26" s="52"/>
      <c r="G26" s="77"/>
      <c r="H26" s="53"/>
      <c r="I26" s="54"/>
      <c r="J26" s="55"/>
      <c r="K26" s="56"/>
    </row>
    <row r="27" spans="1:11" ht="24.75" customHeight="1">
      <c r="A27" s="50" t="s">
        <v>38</v>
      </c>
      <c r="B27" s="51"/>
      <c r="C27" s="51"/>
      <c r="D27" s="52"/>
      <c r="E27" s="92">
        <f t="shared" si="0"/>
      </c>
      <c r="F27" s="52"/>
      <c r="G27" s="77"/>
      <c r="H27" s="53"/>
      <c r="I27" s="54"/>
      <c r="J27" s="55"/>
      <c r="K27" s="56"/>
    </row>
    <row r="28" spans="1:11" ht="24.75" customHeight="1">
      <c r="A28" s="50" t="s">
        <v>39</v>
      </c>
      <c r="B28" s="51"/>
      <c r="C28" s="51"/>
      <c r="D28" s="52"/>
      <c r="E28" s="92">
        <f t="shared" si="0"/>
      </c>
      <c r="F28" s="52"/>
      <c r="G28" s="77"/>
      <c r="H28" s="53"/>
      <c r="I28" s="54"/>
      <c r="J28" s="55"/>
      <c r="K28" s="56"/>
    </row>
    <row r="29" spans="1:11" ht="24.75" customHeight="1" thickBot="1">
      <c r="A29" s="50" t="s">
        <v>40</v>
      </c>
      <c r="B29" s="51"/>
      <c r="C29" s="51"/>
      <c r="D29" s="52"/>
      <c r="E29" s="92">
        <f t="shared" si="0"/>
      </c>
      <c r="F29" s="52"/>
      <c r="G29" s="77"/>
      <c r="H29" s="58"/>
      <c r="I29" s="59"/>
      <c r="J29" s="60"/>
      <c r="K29" s="61"/>
    </row>
    <row r="30" spans="1:11" ht="26.25" customHeight="1" thickBot="1">
      <c r="A30" s="116" t="s">
        <v>59</v>
      </c>
      <c r="B30" s="117"/>
      <c r="C30" s="117"/>
      <c r="D30" s="117"/>
      <c r="E30" s="117"/>
      <c r="F30" s="117"/>
      <c r="G30" s="118"/>
      <c r="H30" s="62">
        <f>SUM(H5:H29)</f>
        <v>0</v>
      </c>
      <c r="I30" s="63">
        <f>SUM(I5:I29)</f>
        <v>0</v>
      </c>
      <c r="J30" s="64">
        <f>SUM(J5:J29)</f>
        <v>0</v>
      </c>
      <c r="K30" s="65"/>
    </row>
    <row r="31" spans="1:21" ht="32.25" customHeight="1" thickBot="1">
      <c r="A31" s="119" t="s">
        <v>70</v>
      </c>
      <c r="B31" s="120"/>
      <c r="C31" s="120"/>
      <c r="D31" s="120"/>
      <c r="E31" s="121"/>
      <c r="F31" s="114">
        <f>H30+I30+J30</f>
        <v>0</v>
      </c>
      <c r="G31" s="114"/>
      <c r="H31" s="114"/>
      <c r="I31" s="114"/>
      <c r="J31" s="115"/>
      <c r="K31" s="66" t="s">
        <v>57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21" ht="29.25" customHeight="1">
      <c r="A32" s="122" t="s">
        <v>58</v>
      </c>
      <c r="B32" s="122"/>
      <c r="C32" s="122"/>
      <c r="D32" s="122"/>
      <c r="E32" s="122"/>
      <c r="F32" s="122"/>
      <c r="G32" s="122"/>
      <c r="H32" s="122"/>
      <c r="I32" s="122"/>
      <c r="J32" s="122"/>
      <c r="K32" s="28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ht="19.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5" ht="21">
      <c r="A34" s="68" t="s">
        <v>14</v>
      </c>
      <c r="E34" s="69" t="s">
        <v>60</v>
      </c>
    </row>
    <row r="35" spans="1:5" ht="12" customHeight="1">
      <c r="A35" s="68"/>
      <c r="E35" s="69"/>
    </row>
    <row r="36" spans="1:8" ht="16.5">
      <c r="A36" s="71" t="s">
        <v>75</v>
      </c>
      <c r="B36" s="113" t="s">
        <v>71</v>
      </c>
      <c r="C36" s="113"/>
      <c r="D36" s="113"/>
      <c r="E36" s="113"/>
      <c r="F36" s="113"/>
      <c r="G36" s="113"/>
      <c r="H36" s="113"/>
    </row>
    <row r="37" ht="16.5">
      <c r="A37" s="72"/>
    </row>
  </sheetData>
  <sheetProtection/>
  <mergeCells count="9">
    <mergeCell ref="B36:H36"/>
    <mergeCell ref="F31:J31"/>
    <mergeCell ref="A30:G30"/>
    <mergeCell ref="A31:E31"/>
    <mergeCell ref="A32:J32"/>
    <mergeCell ref="A1:J1"/>
    <mergeCell ref="A2:B2"/>
    <mergeCell ref="H2:J2"/>
    <mergeCell ref="C2:E2"/>
  </mergeCells>
  <dataValidations count="3">
    <dataValidation type="list" allowBlank="1" showInputMessage="1" showErrorMessage="1" sqref="D4:D29">
      <formula1>職類代碼</formula1>
    </dataValidation>
    <dataValidation type="list" allowBlank="1" showInputMessage="1" showErrorMessage="1" sqref="F4:F29">
      <formula1>身份別</formula1>
    </dataValidation>
    <dataValidation type="list" allowBlank="1" showInputMessage="1" showErrorMessage="1" sqref="G4:G29">
      <formula1>免試別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B15" sqref="B15"/>
    </sheetView>
  </sheetViews>
  <sheetFormatPr defaultColWidth="9.00390625" defaultRowHeight="16.5"/>
  <cols>
    <col min="1" max="1" width="9.00390625" style="1" customWidth="1"/>
    <col min="2" max="2" width="34.25390625" style="0" customWidth="1"/>
    <col min="6" max="6" width="19.00390625" style="0" bestFit="1" customWidth="1"/>
  </cols>
  <sheetData>
    <row r="1" spans="1:14" ht="16.5">
      <c r="A1" s="1" t="s">
        <v>5</v>
      </c>
      <c r="B1" t="s">
        <v>6</v>
      </c>
      <c r="E1" t="s">
        <v>5</v>
      </c>
      <c r="F1" t="s">
        <v>8</v>
      </c>
      <c r="G1" t="s">
        <v>9</v>
      </c>
      <c r="H1" t="s">
        <v>10</v>
      </c>
      <c r="I1" t="s">
        <v>11</v>
      </c>
      <c r="L1" t="s">
        <v>55</v>
      </c>
      <c r="N1" t="s">
        <v>56</v>
      </c>
    </row>
    <row r="2" spans="1:14" ht="16.5">
      <c r="A2" s="1">
        <v>1</v>
      </c>
      <c r="B2" t="s">
        <v>48</v>
      </c>
      <c r="E2">
        <v>14901</v>
      </c>
      <c r="F2" t="s">
        <v>41</v>
      </c>
      <c r="G2">
        <v>590</v>
      </c>
      <c r="H2">
        <v>270</v>
      </c>
      <c r="I2">
        <v>470</v>
      </c>
      <c r="L2" s="2" t="s">
        <v>1</v>
      </c>
      <c r="N2" t="s">
        <v>12</v>
      </c>
    </row>
    <row r="3" spans="1:14" ht="16.5">
      <c r="A3" s="1">
        <v>2</v>
      </c>
      <c r="B3" t="s">
        <v>49</v>
      </c>
      <c r="E3">
        <v>14902</v>
      </c>
      <c r="F3" t="s">
        <v>42</v>
      </c>
      <c r="G3">
        <v>950</v>
      </c>
      <c r="H3">
        <v>270</v>
      </c>
      <c r="I3">
        <v>830</v>
      </c>
      <c r="L3" s="2" t="s">
        <v>0</v>
      </c>
      <c r="N3" t="s">
        <v>13</v>
      </c>
    </row>
    <row r="4" spans="1:12" ht="16.5">
      <c r="A4" s="1">
        <v>3</v>
      </c>
      <c r="B4" t="s">
        <v>113</v>
      </c>
      <c r="E4">
        <v>17300</v>
      </c>
      <c r="F4" t="s">
        <v>7</v>
      </c>
      <c r="G4">
        <v>990</v>
      </c>
      <c r="H4">
        <v>270</v>
      </c>
      <c r="I4">
        <v>870</v>
      </c>
      <c r="L4" s="2" t="s">
        <v>11</v>
      </c>
    </row>
    <row r="5" spans="1:9" ht="16.5">
      <c r="A5" s="1" t="s">
        <v>44</v>
      </c>
      <c r="B5" t="s">
        <v>50</v>
      </c>
      <c r="E5">
        <v>18100</v>
      </c>
      <c r="F5" t="s">
        <v>98</v>
      </c>
      <c r="G5">
        <v>1070</v>
      </c>
      <c r="H5">
        <v>270</v>
      </c>
      <c r="I5">
        <v>950</v>
      </c>
    </row>
    <row r="6" spans="1:9" ht="16.5">
      <c r="A6" s="1" t="s">
        <v>45</v>
      </c>
      <c r="B6" t="s">
        <v>51</v>
      </c>
      <c r="E6">
        <v>20100</v>
      </c>
      <c r="F6" t="s">
        <v>43</v>
      </c>
      <c r="G6">
        <v>870</v>
      </c>
      <c r="H6">
        <v>270</v>
      </c>
      <c r="I6">
        <v>750</v>
      </c>
    </row>
    <row r="7" spans="1:2" ht="16.5">
      <c r="A7" s="1" t="s">
        <v>46</v>
      </c>
      <c r="B7" t="s">
        <v>52</v>
      </c>
    </row>
    <row r="8" spans="1:2" ht="16.5">
      <c r="A8" s="1" t="s">
        <v>99</v>
      </c>
      <c r="B8" t="s">
        <v>103</v>
      </c>
    </row>
    <row r="9" spans="1:2" ht="16.5">
      <c r="A9" s="1" t="s">
        <v>47</v>
      </c>
      <c r="B9" t="s">
        <v>53</v>
      </c>
    </row>
    <row r="10" spans="1:2" ht="16.5">
      <c r="A10" s="1" t="s">
        <v>100</v>
      </c>
      <c r="B10" t="s">
        <v>104</v>
      </c>
    </row>
    <row r="11" spans="1:2" ht="16.5">
      <c r="A11" s="1" t="s">
        <v>101</v>
      </c>
      <c r="B11" t="s">
        <v>105</v>
      </c>
    </row>
    <row r="12" spans="1:2" ht="16.5">
      <c r="A12" s="1" t="s">
        <v>102</v>
      </c>
      <c r="B12" t="s">
        <v>106</v>
      </c>
    </row>
    <row r="20" ht="16.5">
      <c r="A20"/>
    </row>
    <row r="21" ht="16.5">
      <c r="A21"/>
    </row>
    <row r="22" ht="16.5">
      <c r="A22"/>
    </row>
    <row r="23" ht="16.5">
      <c r="A23"/>
    </row>
    <row r="24" ht="16.5">
      <c r="A24"/>
    </row>
    <row r="25" ht="16.5">
      <c r="A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maxma</dc:creator>
  <cp:keywords/>
  <dc:description/>
  <cp:lastModifiedBy>user</cp:lastModifiedBy>
  <cp:lastPrinted>2018-01-09T01:32:46Z</cp:lastPrinted>
  <dcterms:created xsi:type="dcterms:W3CDTF">2010-01-04T02:53:02Z</dcterms:created>
  <dcterms:modified xsi:type="dcterms:W3CDTF">2023-12-01T06:18:57Z</dcterms:modified>
  <cp:category/>
  <cp:version/>
  <cp:contentType/>
  <cp:contentStatus/>
</cp:coreProperties>
</file>