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60" tabRatio="601" activeTab="0"/>
  </bookViews>
  <sheets>
    <sheet name="實習積分表" sheetId="1" r:id="rId1"/>
  </sheets>
  <definedNames>
    <definedName name="_xlnm.Print_Area" localSheetId="0">'實習積分表'!$A$1:$AI$32</definedName>
  </definedNames>
  <calcPr fullCalcOnLoad="1"/>
</workbook>
</file>

<file path=xl/sharedStrings.xml><?xml version="1.0" encoding="utf-8"?>
<sst xmlns="http://schemas.openxmlformats.org/spreadsheetml/2006/main" count="77" uniqueCount="60">
  <si>
    <t>%</t>
  </si>
  <si>
    <t>職</t>
  </si>
  <si>
    <t xml:space="preserve"> </t>
  </si>
  <si>
    <t>平</t>
  </si>
  <si>
    <t xml:space="preserve">  A</t>
  </si>
  <si>
    <t>B</t>
  </si>
  <si>
    <t>C</t>
  </si>
  <si>
    <t>D</t>
  </si>
  <si>
    <t>成</t>
  </si>
  <si>
    <t>績</t>
  </si>
  <si>
    <t>合</t>
  </si>
  <si>
    <t>均</t>
  </si>
  <si>
    <t>A</t>
  </si>
  <si>
    <t>計</t>
  </si>
  <si>
    <t>E</t>
  </si>
  <si>
    <t>F</t>
  </si>
  <si>
    <t>%</t>
  </si>
  <si>
    <t>教師：</t>
  </si>
  <si>
    <t>%</t>
  </si>
  <si>
    <t>平</t>
  </si>
  <si>
    <t>新北市立三重高級商工職業學校 進修部</t>
  </si>
  <si>
    <t>業</t>
  </si>
  <si>
    <t>成</t>
  </si>
  <si>
    <t>績</t>
  </si>
  <si>
    <t>學</t>
  </si>
  <si>
    <t>號</t>
  </si>
  <si>
    <t xml:space="preserve">   </t>
  </si>
  <si>
    <t xml:space="preserve"> 成</t>
  </si>
  <si>
    <t>項</t>
  </si>
  <si>
    <t xml:space="preserve"> </t>
  </si>
  <si>
    <t>學     姓</t>
  </si>
  <si>
    <t xml:space="preserve">     目</t>
  </si>
  <si>
    <t>○○○○實習積分卡</t>
  </si>
  <si>
    <t>○○○學年度　第○學期</t>
  </si>
  <si>
    <t>班級：</t>
  </si>
  <si>
    <t>德</t>
  </si>
  <si>
    <t xml:space="preserve">     期</t>
  </si>
  <si>
    <t xml:space="preserve">     中</t>
  </si>
  <si>
    <t xml:space="preserve">     評</t>
  </si>
  <si>
    <t xml:space="preserve">     量</t>
  </si>
  <si>
    <t>B</t>
  </si>
  <si>
    <t>C</t>
  </si>
  <si>
    <t>D</t>
  </si>
  <si>
    <r>
      <t>業</t>
    </r>
    <r>
      <rPr>
        <sz val="12"/>
        <color indexed="8"/>
        <rFont val="Times New Roman"/>
        <family val="1"/>
      </rPr>
      <t xml:space="preserve"> </t>
    </r>
  </si>
  <si>
    <r>
      <t xml:space="preserve">       </t>
    </r>
    <r>
      <rPr>
        <sz val="12"/>
        <color indexed="8"/>
        <rFont val="新細明體"/>
        <family val="1"/>
      </rPr>
      <t>道</t>
    </r>
  </si>
  <si>
    <r>
      <rPr>
        <sz val="12"/>
        <color indexed="8"/>
        <rFont val="細明體"/>
        <family val="3"/>
      </rPr>
      <t>實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習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技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能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實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習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報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告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細明體"/>
        <family val="3"/>
      </rPr>
      <t>段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落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式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綜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評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細明體"/>
        <family val="3"/>
      </rPr>
      <t>量</t>
    </r>
    <r>
      <rPr>
        <sz val="12"/>
        <color indexed="8"/>
        <rFont val="Times New Roman"/>
        <family val="1"/>
      </rPr>
      <t xml:space="preserve">  60%</t>
    </r>
  </si>
  <si>
    <r>
      <rPr>
        <sz val="12"/>
        <color indexed="8"/>
        <rFont val="新細明體"/>
        <family val="1"/>
      </rPr>
      <t>相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關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知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識</t>
    </r>
    <r>
      <rPr>
        <sz val="12"/>
        <color indexed="8"/>
        <rFont val="Times New Roman"/>
        <family val="1"/>
      </rPr>
      <t xml:space="preserve">  10%</t>
    </r>
  </si>
  <si>
    <r>
      <t>實</t>
    </r>
    <r>
      <rPr>
        <sz val="12"/>
        <color indexed="8"/>
        <rFont val="Times New Roman"/>
        <family val="1"/>
      </rPr>
      <t xml:space="preserve">         </t>
    </r>
    <r>
      <rPr>
        <sz val="12"/>
        <color indexed="8"/>
        <rFont val="新細明體"/>
        <family val="1"/>
      </rPr>
      <t>習</t>
    </r>
    <r>
      <rPr>
        <sz val="12"/>
        <color indexed="8"/>
        <rFont val="Times New Roman"/>
        <family val="1"/>
      </rPr>
      <t xml:space="preserve">         </t>
    </r>
    <r>
      <rPr>
        <sz val="12"/>
        <color indexed="8"/>
        <rFont val="新細明體"/>
        <family val="1"/>
      </rPr>
      <t>項</t>
    </r>
    <r>
      <rPr>
        <sz val="12"/>
        <color indexed="8"/>
        <rFont val="Times New Roman"/>
        <family val="1"/>
      </rPr>
      <t xml:space="preserve">         </t>
    </r>
    <r>
      <rPr>
        <sz val="12"/>
        <color indexed="8"/>
        <rFont val="新細明體"/>
        <family val="1"/>
      </rPr>
      <t>目</t>
    </r>
  </si>
  <si>
    <r>
      <t>實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</rPr>
      <t>習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</rPr>
      <t>報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</rPr>
      <t>告</t>
    </r>
  </si>
  <si>
    <r>
      <t xml:space="preserve">     </t>
    </r>
    <r>
      <rPr>
        <sz val="12"/>
        <color indexed="8"/>
        <rFont val="新細明體"/>
        <family val="1"/>
      </rPr>
      <t>期</t>
    </r>
  </si>
  <si>
    <r>
      <t xml:space="preserve">     </t>
    </r>
    <r>
      <rPr>
        <sz val="12"/>
        <color indexed="8"/>
        <rFont val="新細明體"/>
        <family val="1"/>
      </rPr>
      <t>末</t>
    </r>
  </si>
  <si>
    <r>
      <t xml:space="preserve">     </t>
    </r>
    <r>
      <rPr>
        <sz val="12"/>
        <color indexed="8"/>
        <rFont val="新細明體"/>
        <family val="1"/>
      </rPr>
      <t>評</t>
    </r>
  </si>
  <si>
    <r>
      <t xml:space="preserve">     </t>
    </r>
    <r>
      <rPr>
        <sz val="12"/>
        <color indexed="8"/>
        <rFont val="新細明體"/>
        <family val="1"/>
      </rPr>
      <t>量</t>
    </r>
  </si>
  <si>
    <r>
      <t xml:space="preserve">   </t>
    </r>
    <r>
      <rPr>
        <sz val="10"/>
        <color indexed="8"/>
        <rFont val="細明體"/>
        <family val="3"/>
      </rPr>
      <t>名</t>
    </r>
  </si>
  <si>
    <r>
      <t>教師簽章</t>
    </r>
    <r>
      <rPr>
        <sz val="16"/>
        <color indexed="8"/>
        <rFont val="Times New Roman"/>
        <family val="1"/>
      </rPr>
      <t>:</t>
    </r>
  </si>
  <si>
    <t>依成績考查辦法補充規定，實習成績考查之方式及成績計算比率，分下列三種：</t>
  </si>
  <si>
    <t>實習技能60%</t>
  </si>
  <si>
    <t>職業道德30%</t>
  </si>
  <si>
    <t>相關知識10%</t>
  </si>
  <si>
    <t>1.請於期末考後三日內，繳交此積分卡至註冊組。 
2.成績日常考查，請教師參照學生身心發展與個別差異，採「多元評量」方式評定。 
3.日常考查需至少記錄３項成績。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</si>
</sst>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gt;=60]General;[Red]General"/>
    <numFmt numFmtId="185" formatCode="0_);[Red]\(0\)"/>
  </numFmts>
  <fonts count="7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細明體"/>
      <family val="3"/>
    </font>
    <font>
      <sz val="1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0"/>
      <color indexed="8"/>
      <name val="細明體"/>
      <family val="3"/>
    </font>
    <font>
      <sz val="12"/>
      <color indexed="8"/>
      <name val="細明體"/>
      <family val="3"/>
    </font>
    <font>
      <sz val="16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Times New Roman"/>
      <family val="1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sz val="20"/>
      <color indexed="8"/>
      <name val="標楷體"/>
      <family val="4"/>
    </font>
    <font>
      <sz val="10"/>
      <color indexed="8"/>
      <name val="研澤中圓體"/>
      <family val="3"/>
    </font>
    <font>
      <sz val="16"/>
      <color indexed="8"/>
      <name val="研澤中圓體"/>
      <family val="3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標楷體"/>
      <family val="4"/>
    </font>
    <font>
      <sz val="16"/>
      <color indexed="8"/>
      <name val="新細明體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Times New Roman"/>
      <family val="1"/>
    </font>
    <font>
      <sz val="18"/>
      <color theme="1"/>
      <name val="標楷體"/>
      <family val="4"/>
    </font>
    <font>
      <sz val="16"/>
      <color theme="1"/>
      <name val="標楷體"/>
      <family val="4"/>
    </font>
    <font>
      <sz val="20"/>
      <color theme="1"/>
      <name val="標楷體"/>
      <family val="4"/>
    </font>
    <font>
      <sz val="10"/>
      <color theme="1"/>
      <name val="研澤中圓體"/>
      <family val="3"/>
    </font>
    <font>
      <sz val="16"/>
      <color theme="1"/>
      <name val="研澤中圓體"/>
      <family val="3"/>
    </font>
    <font>
      <sz val="12"/>
      <color theme="1"/>
      <name val="細明體"/>
      <family val="3"/>
    </font>
    <font>
      <sz val="10"/>
      <color theme="1"/>
      <name val="新細明體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標楷體"/>
      <family val="4"/>
    </font>
    <font>
      <sz val="16"/>
      <color theme="1"/>
      <name val="新細明體"/>
      <family val="1"/>
    </font>
    <font>
      <sz val="16"/>
      <color theme="1"/>
      <name val="Times New Roman"/>
      <family val="1"/>
    </font>
    <font>
      <sz val="12"/>
      <name val="Calibri"/>
      <family val="1"/>
    </font>
    <font>
      <sz val="12"/>
      <color rgb="FFC0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0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2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/>
      <top>
        <color indexed="63"/>
      </top>
      <bottom style="medium">
        <color indexed="10"/>
      </bottom>
    </border>
    <border>
      <left style="medium"/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medium"/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 style="medium"/>
      <right style="thin">
        <color rgb="FFFF0000"/>
      </right>
      <top style="thin">
        <color rgb="FFFF0000"/>
      </top>
      <bottom style="medium"/>
    </border>
    <border>
      <left style="thin">
        <color rgb="FFFF0000"/>
      </left>
      <right style="medium">
        <color rgb="FFFF0000"/>
      </right>
      <top style="thin">
        <color rgb="FFFF0000"/>
      </top>
      <bottom style="medium"/>
    </border>
    <border>
      <left style="medium">
        <color indexed="10"/>
      </left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medium"/>
      <top style="thin">
        <color indexed="10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/>
      <bottom style="thin">
        <color indexed="10"/>
      </bottom>
    </border>
    <border>
      <left>
        <color indexed="63"/>
      </left>
      <right style="thin">
        <color indexed="10"/>
      </right>
      <top style="medium"/>
      <bottom style="thin">
        <color indexed="1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85" fontId="57" fillId="0" borderId="10" xfId="0" applyNumberFormat="1" applyFont="1" applyBorder="1" applyAlignment="1">
      <alignment horizontal="center" vertical="center"/>
    </xf>
    <xf numFmtId="185" fontId="57" fillId="0" borderId="11" xfId="0" applyNumberFormat="1" applyFont="1" applyBorder="1" applyAlignment="1">
      <alignment horizontal="center" vertical="center"/>
    </xf>
    <xf numFmtId="185" fontId="57" fillId="0" borderId="12" xfId="0" applyNumberFormat="1" applyFont="1" applyBorder="1" applyAlignment="1">
      <alignment horizontal="center" vertical="center"/>
    </xf>
    <xf numFmtId="185" fontId="57" fillId="0" borderId="13" xfId="0" applyNumberFormat="1" applyFont="1" applyBorder="1" applyAlignment="1">
      <alignment horizontal="center" vertical="center"/>
    </xf>
    <xf numFmtId="185" fontId="57" fillId="0" borderId="10" xfId="0" applyNumberFormat="1" applyFont="1" applyFill="1" applyBorder="1" applyAlignment="1">
      <alignment horizontal="center" vertical="center"/>
    </xf>
    <xf numFmtId="49" fontId="57" fillId="0" borderId="0" xfId="0" applyNumberFormat="1" applyFont="1" applyAlignment="1">
      <alignment/>
    </xf>
    <xf numFmtId="49" fontId="58" fillId="12" borderId="14" xfId="0" applyNumberFormat="1" applyFont="1" applyFill="1" applyBorder="1" applyAlignment="1">
      <alignment horizontal="centerContinuous" vertical="center"/>
    </xf>
    <xf numFmtId="49" fontId="57" fillId="12" borderId="15" xfId="0" applyNumberFormat="1" applyFont="1" applyFill="1" applyBorder="1" applyAlignment="1">
      <alignment horizontal="centerContinuous" vertical="center"/>
    </xf>
    <xf numFmtId="49" fontId="58" fillId="12" borderId="16" xfId="0" applyNumberFormat="1" applyFont="1" applyFill="1" applyBorder="1" applyAlignment="1">
      <alignment horizontal="centerContinuous" vertical="center"/>
    </xf>
    <xf numFmtId="49" fontId="57" fillId="12" borderId="17" xfId="0" applyNumberFormat="1" applyFont="1" applyFill="1" applyBorder="1" applyAlignment="1">
      <alignment horizontal="centerContinuous" vertical="center"/>
    </xf>
    <xf numFmtId="49" fontId="57" fillId="12" borderId="16" xfId="0" applyNumberFormat="1" applyFont="1" applyFill="1" applyBorder="1" applyAlignment="1">
      <alignment horizontal="center" vertical="center"/>
    </xf>
    <xf numFmtId="49" fontId="57" fillId="12" borderId="17" xfId="0" applyNumberFormat="1" applyFont="1" applyFill="1" applyBorder="1" applyAlignment="1">
      <alignment horizontal="center" vertical="center"/>
    </xf>
    <xf numFmtId="49" fontId="59" fillId="12" borderId="16" xfId="0" applyNumberFormat="1" applyFont="1" applyFill="1" applyBorder="1" applyAlignment="1">
      <alignment horizontal="centerContinuous" vertical="center"/>
    </xf>
    <xf numFmtId="49" fontId="60" fillId="12" borderId="17" xfId="0" applyNumberFormat="1" applyFont="1" applyFill="1" applyBorder="1" applyAlignment="1">
      <alignment horizontal="centerContinuous" vertical="center"/>
    </xf>
    <xf numFmtId="0" fontId="57" fillId="12" borderId="16" xfId="0" applyNumberFormat="1" applyFont="1" applyFill="1" applyBorder="1" applyAlignment="1">
      <alignment horizontal="right" vertical="center"/>
    </xf>
    <xf numFmtId="49" fontId="57" fillId="12" borderId="17" xfId="0" applyNumberFormat="1" applyFont="1" applyFill="1" applyBorder="1" applyAlignment="1">
      <alignment horizontal="left" vertical="center"/>
    </xf>
    <xf numFmtId="49" fontId="61" fillId="0" borderId="0" xfId="0" applyNumberFormat="1" applyFont="1" applyAlignment="1">
      <alignment/>
    </xf>
    <xf numFmtId="49" fontId="61" fillId="0" borderId="0" xfId="0" applyNumberFormat="1" applyFont="1" applyAlignment="1">
      <alignment horizontal="center"/>
    </xf>
    <xf numFmtId="49" fontId="62" fillId="0" borderId="0" xfId="33" applyNumberFormat="1" applyFont="1" applyBorder="1" applyAlignment="1">
      <alignment vertical="center"/>
      <protection/>
    </xf>
    <xf numFmtId="49" fontId="62" fillId="0" borderId="0" xfId="33" applyNumberFormat="1" applyFont="1" applyBorder="1" applyAlignment="1">
      <alignment vertical="center" wrapText="1"/>
      <protection/>
    </xf>
    <xf numFmtId="49" fontId="62" fillId="0" borderId="0" xfId="0" applyNumberFormat="1" applyFont="1" applyBorder="1" applyAlignment="1">
      <alignment wrapText="1"/>
    </xf>
    <xf numFmtId="49" fontId="62" fillId="0" borderId="0" xfId="0" applyNumberFormat="1" applyFont="1" applyBorder="1" applyAlignment="1">
      <alignment/>
    </xf>
    <xf numFmtId="49" fontId="63" fillId="0" borderId="0" xfId="0" applyNumberFormat="1" applyFont="1" applyAlignment="1">
      <alignment/>
    </xf>
    <xf numFmtId="49" fontId="64" fillId="0" borderId="18" xfId="0" applyNumberFormat="1" applyFont="1" applyBorder="1" applyAlignment="1">
      <alignment horizontal="center"/>
    </xf>
    <xf numFmtId="49" fontId="60" fillId="0" borderId="19" xfId="0" applyNumberFormat="1" applyFont="1" applyBorder="1" applyAlignment="1">
      <alignment/>
    </xf>
    <xf numFmtId="49" fontId="58" fillId="12" borderId="20" xfId="0" applyNumberFormat="1" applyFont="1" applyFill="1" applyBorder="1" applyAlignment="1" quotePrefix="1">
      <alignment horizontal="left"/>
    </xf>
    <xf numFmtId="49" fontId="57" fillId="12" borderId="20" xfId="0" applyNumberFormat="1" applyFont="1" applyFill="1" applyBorder="1" applyAlignment="1">
      <alignment/>
    </xf>
    <xf numFmtId="49" fontId="65" fillId="12" borderId="20" xfId="0" applyNumberFormat="1" applyFont="1" applyFill="1" applyBorder="1" applyAlignment="1">
      <alignment/>
    </xf>
    <xf numFmtId="49" fontId="57" fillId="12" borderId="21" xfId="0" applyNumberFormat="1" applyFont="1" applyFill="1" applyBorder="1" applyAlignment="1">
      <alignment/>
    </xf>
    <xf numFmtId="49" fontId="66" fillId="0" borderId="22" xfId="0" applyNumberFormat="1" applyFont="1" applyBorder="1" applyAlignment="1">
      <alignment horizontal="center"/>
    </xf>
    <xf numFmtId="49" fontId="60" fillId="0" borderId="23" xfId="0" applyNumberFormat="1" applyFont="1" applyBorder="1" applyAlignment="1">
      <alignment horizontal="left"/>
    </xf>
    <xf numFmtId="49" fontId="67" fillId="0" borderId="24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/>
    </xf>
    <xf numFmtId="49" fontId="58" fillId="0" borderId="25" xfId="0" applyNumberFormat="1" applyFont="1" applyBorder="1" applyAlignment="1">
      <alignment horizontal="left"/>
    </xf>
    <xf numFmtId="49" fontId="57" fillId="0" borderId="16" xfId="0" applyNumberFormat="1" applyFont="1" applyBorder="1" applyAlignment="1">
      <alignment/>
    </xf>
    <xf numFmtId="49" fontId="58" fillId="0" borderId="26" xfId="0" applyNumberFormat="1" applyFont="1" applyBorder="1" applyAlignment="1">
      <alignment horizontal="left"/>
    </xf>
    <xf numFmtId="49" fontId="57" fillId="0" borderId="11" xfId="0" applyNumberFormat="1" applyFont="1" applyBorder="1" applyAlignment="1">
      <alignment horizontal="center" vertical="center"/>
    </xf>
    <xf numFmtId="49" fontId="58" fillId="0" borderId="26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/>
    </xf>
    <xf numFmtId="49" fontId="58" fillId="0" borderId="27" xfId="0" applyNumberFormat="1" applyFont="1" applyBorder="1" applyAlignment="1">
      <alignment horizontal="center" vertical="center"/>
    </xf>
    <xf numFmtId="49" fontId="59" fillId="0" borderId="23" xfId="0" applyNumberFormat="1" applyFont="1" applyBorder="1" applyAlignment="1">
      <alignment horizontal="right"/>
    </xf>
    <xf numFmtId="49" fontId="59" fillId="0" borderId="24" xfId="0" applyNumberFormat="1" applyFont="1" applyBorder="1" applyAlignment="1">
      <alignment horizontal="center"/>
    </xf>
    <xf numFmtId="49" fontId="57" fillId="0" borderId="28" xfId="0" applyNumberFormat="1" applyFont="1" applyBorder="1" applyAlignment="1">
      <alignment horizontal="center" vertical="center"/>
    </xf>
    <xf numFmtId="49" fontId="58" fillId="0" borderId="29" xfId="0" applyNumberFormat="1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49" fontId="58" fillId="0" borderId="26" xfId="0" applyNumberFormat="1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49" fontId="58" fillId="0" borderId="16" xfId="0" applyNumberFormat="1" applyFont="1" applyBorder="1" applyAlignment="1">
      <alignment/>
    </xf>
    <xf numFmtId="49" fontId="57" fillId="0" borderId="16" xfId="0" applyNumberFormat="1" applyFont="1" applyBorder="1" applyAlignment="1">
      <alignment horizontal="left" vertical="center"/>
    </xf>
    <xf numFmtId="49" fontId="57" fillId="0" borderId="17" xfId="0" applyNumberFormat="1" applyFont="1" applyBorder="1" applyAlignment="1">
      <alignment/>
    </xf>
    <xf numFmtId="49" fontId="60" fillId="0" borderId="29" xfId="0" applyNumberFormat="1" applyFont="1" applyBorder="1" applyAlignment="1">
      <alignment/>
    </xf>
    <xf numFmtId="49" fontId="57" fillId="0" borderId="29" xfId="0" applyNumberFormat="1" applyFont="1" applyBorder="1" applyAlignment="1">
      <alignment horizontal="center" vertical="center"/>
    </xf>
    <xf numFmtId="49" fontId="58" fillId="0" borderId="30" xfId="0" applyNumberFormat="1" applyFont="1" applyFill="1" applyBorder="1" applyAlignment="1">
      <alignment horizontal="center" vertical="center"/>
    </xf>
    <xf numFmtId="49" fontId="57" fillId="0" borderId="29" xfId="0" applyNumberFormat="1" applyFont="1" applyBorder="1" applyAlignment="1">
      <alignment horizontal="center"/>
    </xf>
    <xf numFmtId="49" fontId="66" fillId="0" borderId="27" xfId="0" applyNumberFormat="1" applyFont="1" applyBorder="1" applyAlignment="1">
      <alignment horizontal="center"/>
    </xf>
    <xf numFmtId="49" fontId="60" fillId="0" borderId="23" xfId="0" applyNumberFormat="1" applyFont="1" applyBorder="1" applyAlignment="1" quotePrefix="1">
      <alignment horizontal="left"/>
    </xf>
    <xf numFmtId="49" fontId="60" fillId="0" borderId="29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Continuous" vertical="center"/>
    </xf>
    <xf numFmtId="49" fontId="57" fillId="0" borderId="17" xfId="0" applyNumberFormat="1" applyFont="1" applyBorder="1" applyAlignment="1">
      <alignment horizontal="right" vertical="center"/>
    </xf>
    <xf numFmtId="49" fontId="60" fillId="0" borderId="29" xfId="0" applyNumberFormat="1" applyFont="1" applyBorder="1" applyAlignment="1">
      <alignment horizontal="centerContinuous" vertical="center"/>
    </xf>
    <xf numFmtId="49" fontId="57" fillId="0" borderId="29" xfId="0" applyNumberFormat="1" applyFont="1" applyBorder="1" applyAlignment="1">
      <alignment/>
    </xf>
    <xf numFmtId="49" fontId="60" fillId="0" borderId="24" xfId="0" applyNumberFormat="1" applyFont="1" applyBorder="1" applyAlignment="1">
      <alignment/>
    </xf>
    <xf numFmtId="49" fontId="57" fillId="0" borderId="17" xfId="0" applyNumberFormat="1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49" fontId="60" fillId="0" borderId="17" xfId="0" applyNumberFormat="1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49" fontId="58" fillId="0" borderId="31" xfId="0" applyNumberFormat="1" applyFont="1" applyBorder="1" applyAlignment="1">
      <alignment/>
    </xf>
    <xf numFmtId="49" fontId="57" fillId="0" borderId="32" xfId="0" applyNumberFormat="1" applyFont="1" applyBorder="1" applyAlignment="1">
      <alignment horizontal="centerContinuous" vertical="center"/>
    </xf>
    <xf numFmtId="49" fontId="57" fillId="0" borderId="31" xfId="0" applyNumberFormat="1" applyFont="1" applyBorder="1" applyAlignment="1">
      <alignment horizontal="left" vertical="center"/>
    </xf>
    <xf numFmtId="49" fontId="57" fillId="0" borderId="33" xfId="0" applyNumberFormat="1" applyFont="1" applyBorder="1" applyAlignment="1">
      <alignment horizontal="right" vertical="center"/>
    </xf>
    <xf numFmtId="49" fontId="58" fillId="0" borderId="27" xfId="0" applyNumberFormat="1" applyFont="1" applyBorder="1" applyAlignment="1">
      <alignment horizontal="center"/>
    </xf>
    <xf numFmtId="49" fontId="60" fillId="0" borderId="23" xfId="0" applyNumberFormat="1" applyFont="1" applyBorder="1" applyAlignment="1">
      <alignment/>
    </xf>
    <xf numFmtId="49" fontId="67" fillId="0" borderId="29" xfId="0" applyNumberFormat="1" applyFont="1" applyBorder="1" applyAlignment="1">
      <alignment horizontal="centerContinuous" vertical="center"/>
    </xf>
    <xf numFmtId="49" fontId="58" fillId="0" borderId="29" xfId="0" applyNumberFormat="1" applyFont="1" applyFill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/>
    </xf>
    <xf numFmtId="49" fontId="59" fillId="0" borderId="23" xfId="0" applyNumberFormat="1" applyFont="1" applyBorder="1" applyAlignment="1">
      <alignment horizontal="center"/>
    </xf>
    <xf numFmtId="49" fontId="67" fillId="0" borderId="29" xfId="0" applyNumberFormat="1" applyFont="1" applyBorder="1" applyAlignment="1">
      <alignment horizontal="center" vertical="center"/>
    </xf>
    <xf numFmtId="49" fontId="57" fillId="0" borderId="34" xfId="0" applyNumberFormat="1" applyFont="1" applyBorder="1" applyAlignment="1">
      <alignment horizontal="center" vertical="center"/>
    </xf>
    <xf numFmtId="49" fontId="60" fillId="0" borderId="34" xfId="0" applyNumberFormat="1" applyFont="1" applyBorder="1" applyAlignment="1">
      <alignment horizontal="center" vertical="center"/>
    </xf>
    <xf numFmtId="49" fontId="58" fillId="0" borderId="34" xfId="0" applyNumberFormat="1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49" fontId="58" fillId="0" borderId="35" xfId="0" applyNumberFormat="1" applyFont="1" applyBorder="1" applyAlignment="1">
      <alignment horizontal="center" vertical="center"/>
    </xf>
    <xf numFmtId="49" fontId="67" fillId="0" borderId="35" xfId="0" applyNumberFormat="1" applyFont="1" applyBorder="1" applyAlignment="1">
      <alignment horizontal="center" vertical="center"/>
    </xf>
    <xf numFmtId="49" fontId="57" fillId="0" borderId="35" xfId="0" applyNumberFormat="1" applyFont="1" applyBorder="1" applyAlignment="1">
      <alignment horizontal="center" vertical="center"/>
    </xf>
    <xf numFmtId="49" fontId="57" fillId="0" borderId="35" xfId="0" applyNumberFormat="1" applyFont="1" applyBorder="1" applyAlignment="1">
      <alignment horizontal="center"/>
    </xf>
    <xf numFmtId="49" fontId="66" fillId="0" borderId="36" xfId="0" applyNumberFormat="1" applyFont="1" applyBorder="1" applyAlignment="1">
      <alignment horizontal="center"/>
    </xf>
    <xf numFmtId="49" fontId="70" fillId="0" borderId="37" xfId="0" applyNumberFormat="1" applyFont="1" applyFill="1" applyBorder="1" applyAlignment="1">
      <alignment horizontal="center" vertical="center"/>
    </xf>
    <xf numFmtId="49" fontId="70" fillId="0" borderId="38" xfId="0" applyNumberFormat="1" applyFont="1" applyFill="1" applyBorder="1" applyAlignment="1">
      <alignment horizontal="center" vertical="center"/>
    </xf>
    <xf numFmtId="185" fontId="57" fillId="0" borderId="39" xfId="0" applyNumberFormat="1" applyFont="1" applyBorder="1" applyAlignment="1">
      <alignment horizontal="center" vertical="center"/>
    </xf>
    <xf numFmtId="185" fontId="57" fillId="0" borderId="40" xfId="0" applyNumberFormat="1" applyFont="1" applyBorder="1" applyAlignment="1">
      <alignment horizontal="center" vertical="center"/>
    </xf>
    <xf numFmtId="49" fontId="70" fillId="0" borderId="41" xfId="0" applyNumberFormat="1" applyFont="1" applyFill="1" applyBorder="1" applyAlignment="1">
      <alignment horizontal="center" vertical="center"/>
    </xf>
    <xf numFmtId="0" fontId="70" fillId="0" borderId="42" xfId="0" applyFont="1" applyFill="1" applyBorder="1" applyAlignment="1">
      <alignment horizontal="center" vertical="center"/>
    </xf>
    <xf numFmtId="185" fontId="57" fillId="0" borderId="28" xfId="0" applyNumberFormat="1" applyFont="1" applyBorder="1" applyAlignment="1">
      <alignment horizontal="center" vertical="center"/>
    </xf>
    <xf numFmtId="185" fontId="57" fillId="0" borderId="11" xfId="0" applyNumberFormat="1" applyFont="1" applyFill="1" applyBorder="1" applyAlignment="1">
      <alignment horizontal="center" vertical="center"/>
    </xf>
    <xf numFmtId="185" fontId="57" fillId="0" borderId="43" xfId="0" applyNumberFormat="1" applyFont="1" applyBorder="1" applyAlignment="1">
      <alignment horizontal="center" vertical="center"/>
    </xf>
    <xf numFmtId="49" fontId="70" fillId="0" borderId="44" xfId="0" applyNumberFormat="1" applyFont="1" applyFill="1" applyBorder="1" applyAlignment="1">
      <alignment horizontal="center" vertical="center"/>
    </xf>
    <xf numFmtId="0" fontId="70" fillId="0" borderId="45" xfId="0" applyFont="1" applyFill="1" applyBorder="1" applyAlignment="1">
      <alignment horizontal="center" vertical="center"/>
    </xf>
    <xf numFmtId="185" fontId="57" fillId="0" borderId="46" xfId="0" applyNumberFormat="1" applyFont="1" applyBorder="1" applyAlignment="1">
      <alignment horizontal="center" vertical="center"/>
    </xf>
    <xf numFmtId="185" fontId="57" fillId="0" borderId="12" xfId="0" applyNumberFormat="1" applyFont="1" applyFill="1" applyBorder="1" applyAlignment="1">
      <alignment horizontal="center" vertical="center"/>
    </xf>
    <xf numFmtId="185" fontId="57" fillId="0" borderId="47" xfId="0" applyNumberFormat="1" applyFont="1" applyBorder="1" applyAlignment="1">
      <alignment horizontal="center" vertical="center"/>
    </xf>
    <xf numFmtId="0" fontId="70" fillId="0" borderId="38" xfId="0" applyFont="1" applyFill="1" applyBorder="1" applyAlignment="1">
      <alignment horizontal="center" vertical="center"/>
    </xf>
    <xf numFmtId="49" fontId="70" fillId="0" borderId="48" xfId="0" applyNumberFormat="1" applyFont="1" applyFill="1" applyBorder="1" applyAlignment="1">
      <alignment horizontal="center" vertical="center"/>
    </xf>
    <xf numFmtId="0" fontId="70" fillId="0" borderId="49" xfId="0" applyFont="1" applyFill="1" applyBorder="1" applyAlignment="1">
      <alignment horizontal="center" vertical="center"/>
    </xf>
    <xf numFmtId="185" fontId="57" fillId="0" borderId="50" xfId="0" applyNumberFormat="1" applyFont="1" applyBorder="1" applyAlignment="1">
      <alignment horizontal="center" vertical="center"/>
    </xf>
    <xf numFmtId="185" fontId="57" fillId="0" borderId="13" xfId="0" applyNumberFormat="1" applyFont="1" applyFill="1" applyBorder="1" applyAlignment="1">
      <alignment horizontal="center" vertical="center"/>
    </xf>
    <xf numFmtId="185" fontId="57" fillId="0" borderId="51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/>
    </xf>
    <xf numFmtId="49" fontId="71" fillId="0" borderId="0" xfId="0" applyNumberFormat="1" applyFont="1" applyAlignment="1">
      <alignment/>
    </xf>
    <xf numFmtId="49" fontId="7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1" fillId="0" borderId="0" xfId="0" applyNumberFormat="1" applyFont="1" applyAlignment="1">
      <alignment horizontal="distributed"/>
    </xf>
    <xf numFmtId="49" fontId="58" fillId="0" borderId="52" xfId="0" applyNumberFormat="1" applyFont="1" applyBorder="1" applyAlignment="1">
      <alignment horizontal="center"/>
    </xf>
    <xf numFmtId="49" fontId="58" fillId="0" borderId="53" xfId="0" applyNumberFormat="1" applyFont="1" applyBorder="1" applyAlignment="1">
      <alignment horizontal="center"/>
    </xf>
    <xf numFmtId="49" fontId="58" fillId="0" borderId="54" xfId="0" applyNumberFormat="1" applyFont="1" applyBorder="1" applyAlignment="1">
      <alignment horizontal="center"/>
    </xf>
    <xf numFmtId="49" fontId="57" fillId="12" borderId="55" xfId="0" applyNumberFormat="1" applyFont="1" applyFill="1" applyBorder="1" applyAlignment="1">
      <alignment horizontal="center"/>
    </xf>
    <xf numFmtId="49" fontId="57" fillId="12" borderId="20" xfId="0" applyNumberFormat="1" applyFont="1" applyFill="1" applyBorder="1" applyAlignment="1">
      <alignment horizontal="center"/>
    </xf>
    <xf numFmtId="49" fontId="57" fillId="12" borderId="56" xfId="0" applyNumberFormat="1" applyFont="1" applyFill="1" applyBorder="1" applyAlignment="1">
      <alignment horizontal="center"/>
    </xf>
    <xf numFmtId="49" fontId="73" fillId="0" borderId="0" xfId="0" applyNumberFormat="1" applyFont="1" applyAlignment="1">
      <alignment/>
    </xf>
    <xf numFmtId="49" fontId="73" fillId="0" borderId="0" xfId="0" applyNumberFormat="1" applyFont="1" applyAlignment="1">
      <alignment horizontal="left" vertical="top" wrapText="1"/>
    </xf>
    <xf numFmtId="49" fontId="74" fillId="0" borderId="0" xfId="0" applyNumberFormat="1" applyFont="1" applyAlignment="1">
      <alignment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實習積分卡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9"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361950</xdr:rowOff>
    </xdr:from>
    <xdr:to>
      <xdr:col>1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676275" cy="1981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85800"/>
          <a:ext cx="1304925" cy="1981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9525</xdr:rowOff>
    </xdr:from>
    <xdr:to>
      <xdr:col>1</xdr:col>
      <xdr:colOff>647700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600075" y="695325"/>
          <a:ext cx="714375" cy="1971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8"/>
  <sheetViews>
    <sheetView showGridLines="0" tabSelected="1" view="pageBreakPreview" zoomScale="70" zoomScaleNormal="85" zoomScaleSheetLayoutView="70" workbookViewId="0" topLeftCell="A1">
      <selection activeCell="AN15" sqref="AN15"/>
    </sheetView>
  </sheetViews>
  <sheetFormatPr defaultColWidth="9.00390625" defaultRowHeight="15.75"/>
  <cols>
    <col min="1" max="1" width="8.75390625" style="1" customWidth="1"/>
    <col min="2" max="2" width="8.50390625" style="1" customWidth="1"/>
    <col min="3" max="25" width="3.875" style="1" customWidth="1"/>
    <col min="26" max="26" width="4.00390625" style="1" customWidth="1"/>
    <col min="27" max="34" width="3.875" style="1" customWidth="1"/>
    <col min="35" max="35" width="8.625" style="2" customWidth="1"/>
    <col min="36" max="39" width="3.875" style="1" customWidth="1"/>
    <col min="40" max="40" width="5.875" style="1" customWidth="1"/>
    <col min="41" max="45" width="3.875" style="1" customWidth="1"/>
    <col min="46" max="16384" width="9.00390625" style="1" customWidth="1"/>
  </cols>
  <sheetData>
    <row r="1" spans="1:35" s="3" customFormat="1" ht="25.5">
      <c r="A1" s="21"/>
      <c r="B1" s="21"/>
      <c r="C1" s="116" t="s">
        <v>20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21"/>
      <c r="AH1" s="21"/>
      <c r="AI1" s="22"/>
    </row>
    <row r="2" spans="1:35" s="4" customFormat="1" ht="28.5" thickBot="1">
      <c r="A2" s="23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6" t="s">
        <v>32</v>
      </c>
      <c r="P2" s="25"/>
      <c r="Q2" s="25"/>
      <c r="R2" s="25"/>
      <c r="S2" s="25"/>
      <c r="T2" s="25"/>
      <c r="U2" s="25"/>
      <c r="V2" s="25"/>
      <c r="W2" s="26" t="s">
        <v>34</v>
      </c>
      <c r="X2" s="26"/>
      <c r="Y2" s="26"/>
      <c r="Z2" s="26"/>
      <c r="AA2" s="26"/>
      <c r="AB2" s="26"/>
      <c r="AC2" s="26"/>
      <c r="AD2" s="26" t="s">
        <v>17</v>
      </c>
      <c r="AE2" s="26"/>
      <c r="AF2" s="27"/>
      <c r="AG2" s="26"/>
      <c r="AH2" s="26"/>
      <c r="AI2" s="26"/>
    </row>
    <row r="3" spans="1:35" ht="19.5" customHeight="1">
      <c r="A3" s="28" t="s">
        <v>27</v>
      </c>
      <c r="B3" s="29"/>
      <c r="C3" s="30"/>
      <c r="D3" s="31" t="s">
        <v>45</v>
      </c>
      <c r="E3" s="31"/>
      <c r="F3" s="31"/>
      <c r="G3" s="31"/>
      <c r="H3" s="31"/>
      <c r="I3" s="31"/>
      <c r="J3" s="31"/>
      <c r="K3" s="32"/>
      <c r="L3" s="31"/>
      <c r="M3" s="33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11" t="s">
        <v>1</v>
      </c>
      <c r="AA3" s="12"/>
      <c r="AB3" s="120" t="s">
        <v>46</v>
      </c>
      <c r="AC3" s="121"/>
      <c r="AD3" s="121"/>
      <c r="AE3" s="121"/>
      <c r="AF3" s="121"/>
      <c r="AG3" s="121"/>
      <c r="AH3" s="122"/>
      <c r="AI3" s="34" t="s">
        <v>24</v>
      </c>
    </row>
    <row r="4" spans="1:35" ht="19.5" customHeight="1">
      <c r="A4" s="35" t="s">
        <v>2</v>
      </c>
      <c r="B4" s="36" t="s">
        <v>28</v>
      </c>
      <c r="C4" s="117" t="s">
        <v>47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117" t="s">
        <v>48</v>
      </c>
      <c r="P4" s="118"/>
      <c r="Q4" s="118"/>
      <c r="R4" s="118"/>
      <c r="S4" s="118"/>
      <c r="T4" s="119"/>
      <c r="U4" s="37" t="s">
        <v>36</v>
      </c>
      <c r="V4" s="38"/>
      <c r="W4" s="39" t="s">
        <v>49</v>
      </c>
      <c r="X4" s="38"/>
      <c r="Y4" s="40"/>
      <c r="Z4" s="13" t="s">
        <v>43</v>
      </c>
      <c r="AA4" s="14"/>
      <c r="AB4" s="41">
        <v>1</v>
      </c>
      <c r="AC4" s="41">
        <v>2</v>
      </c>
      <c r="AD4" s="41">
        <v>3</v>
      </c>
      <c r="AE4" s="41">
        <v>4</v>
      </c>
      <c r="AF4" s="41">
        <v>5</v>
      </c>
      <c r="AG4" s="42" t="s">
        <v>3</v>
      </c>
      <c r="AH4" s="43"/>
      <c r="AI4" s="44"/>
    </row>
    <row r="5" spans="1:35" ht="19.5" customHeight="1">
      <c r="A5" s="45" t="s">
        <v>23</v>
      </c>
      <c r="B5" s="46"/>
      <c r="C5" s="47">
        <v>1</v>
      </c>
      <c r="D5" s="41">
        <v>2</v>
      </c>
      <c r="E5" s="41">
        <v>3</v>
      </c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  <c r="M5" s="48" t="s">
        <v>19</v>
      </c>
      <c r="N5" s="49"/>
      <c r="O5" s="41">
        <v>1</v>
      </c>
      <c r="P5" s="41">
        <v>2</v>
      </c>
      <c r="Q5" s="41">
        <v>3</v>
      </c>
      <c r="R5" s="41">
        <v>4</v>
      </c>
      <c r="S5" s="50" t="s">
        <v>3</v>
      </c>
      <c r="T5" s="51"/>
      <c r="U5" s="52" t="s">
        <v>37</v>
      </c>
      <c r="V5" s="43"/>
      <c r="W5" s="53" t="s">
        <v>50</v>
      </c>
      <c r="X5" s="54"/>
      <c r="Y5" s="55" t="s">
        <v>4</v>
      </c>
      <c r="Z5" s="15" t="s">
        <v>44</v>
      </c>
      <c r="AA5" s="16"/>
      <c r="AB5" s="56"/>
      <c r="AC5" s="56"/>
      <c r="AD5" s="56"/>
      <c r="AE5" s="56"/>
      <c r="AF5" s="48"/>
      <c r="AG5" s="57"/>
      <c r="AH5" s="58"/>
      <c r="AI5" s="59" t="s">
        <v>21</v>
      </c>
    </row>
    <row r="6" spans="1:40" ht="19.5" customHeight="1">
      <c r="A6" s="60" t="s">
        <v>29</v>
      </c>
      <c r="B6" s="46" t="s">
        <v>31</v>
      </c>
      <c r="C6" s="61"/>
      <c r="D6" s="61"/>
      <c r="E6" s="61"/>
      <c r="F6" s="61"/>
      <c r="G6" s="61"/>
      <c r="H6" s="61"/>
      <c r="I6" s="61"/>
      <c r="J6" s="48"/>
      <c r="K6" s="48"/>
      <c r="L6" s="48"/>
      <c r="M6" s="48"/>
      <c r="N6" s="49"/>
      <c r="O6" s="61"/>
      <c r="P6" s="61"/>
      <c r="Q6" s="61"/>
      <c r="R6" s="61"/>
      <c r="S6" s="48"/>
      <c r="T6" s="49"/>
      <c r="U6" s="52" t="s">
        <v>38</v>
      </c>
      <c r="V6" s="62"/>
      <c r="W6" s="53" t="s">
        <v>51</v>
      </c>
      <c r="X6" s="63"/>
      <c r="Y6" s="64" t="s">
        <v>40</v>
      </c>
      <c r="Z6" s="17" t="s">
        <v>35</v>
      </c>
      <c r="AA6" s="18"/>
      <c r="AB6" s="61"/>
      <c r="AC6" s="61"/>
      <c r="AD6" s="56"/>
      <c r="AE6" s="56"/>
      <c r="AF6" s="56"/>
      <c r="AG6" s="57"/>
      <c r="AH6" s="65"/>
      <c r="AI6" s="59"/>
      <c r="AN6" s="114"/>
    </row>
    <row r="7" spans="1:40" ht="19.5" customHeight="1">
      <c r="A7" s="45" t="s">
        <v>30</v>
      </c>
      <c r="B7" s="66"/>
      <c r="C7" s="61"/>
      <c r="D7" s="61"/>
      <c r="E7" s="61"/>
      <c r="F7" s="61"/>
      <c r="G7" s="61"/>
      <c r="H7" s="61"/>
      <c r="I7" s="61"/>
      <c r="J7" s="48"/>
      <c r="K7" s="48"/>
      <c r="L7" s="48"/>
      <c r="M7" s="67"/>
      <c r="N7" s="68">
        <v>30</v>
      </c>
      <c r="O7" s="69"/>
      <c r="P7" s="61"/>
      <c r="Q7" s="61"/>
      <c r="R7" s="61"/>
      <c r="S7" s="67"/>
      <c r="T7" s="70">
        <v>20</v>
      </c>
      <c r="U7" s="71" t="s">
        <v>39</v>
      </c>
      <c r="V7" s="72"/>
      <c r="W7" s="73" t="s">
        <v>52</v>
      </c>
      <c r="X7" s="74"/>
      <c r="Y7" s="64" t="s">
        <v>41</v>
      </c>
      <c r="Z7" s="19">
        <v>30</v>
      </c>
      <c r="AA7" s="20" t="s">
        <v>16</v>
      </c>
      <c r="AB7" s="56"/>
      <c r="AC7" s="56"/>
      <c r="AD7" s="56"/>
      <c r="AE7" s="56"/>
      <c r="AF7" s="48"/>
      <c r="AG7" s="57"/>
      <c r="AH7" s="56"/>
      <c r="AI7" s="75" t="s">
        <v>22</v>
      </c>
      <c r="AN7" s="114"/>
    </row>
    <row r="8" spans="1:44" ht="19.5" customHeight="1">
      <c r="A8" s="76"/>
      <c r="B8" s="66"/>
      <c r="C8" s="61"/>
      <c r="D8" s="61"/>
      <c r="E8" s="61"/>
      <c r="F8" s="61"/>
      <c r="G8" s="61"/>
      <c r="H8" s="61"/>
      <c r="I8" s="61"/>
      <c r="J8" s="48"/>
      <c r="K8" s="48"/>
      <c r="L8" s="48"/>
      <c r="M8" s="67"/>
      <c r="N8" s="68"/>
      <c r="O8" s="69"/>
      <c r="P8" s="61"/>
      <c r="Q8" s="61"/>
      <c r="R8" s="61"/>
      <c r="S8" s="67"/>
      <c r="T8" s="70"/>
      <c r="U8" s="42" t="s">
        <v>8</v>
      </c>
      <c r="V8" s="49">
        <v>5</v>
      </c>
      <c r="W8" s="42" t="s">
        <v>8</v>
      </c>
      <c r="X8" s="49">
        <v>5</v>
      </c>
      <c r="Y8" s="77" t="s">
        <v>42</v>
      </c>
      <c r="Z8" s="42" t="s">
        <v>8</v>
      </c>
      <c r="AA8" s="42">
        <v>30</v>
      </c>
      <c r="AB8" s="67"/>
      <c r="AC8" s="67"/>
      <c r="AD8" s="56"/>
      <c r="AE8" s="56"/>
      <c r="AF8" s="48"/>
      <c r="AG8" s="78"/>
      <c r="AH8" s="79">
        <v>10</v>
      </c>
      <c r="AI8" s="59"/>
      <c r="AN8" s="114"/>
      <c r="AR8" s="10"/>
    </row>
    <row r="9" spans="1:40" ht="19.5" customHeight="1">
      <c r="A9" s="80" t="s">
        <v>25</v>
      </c>
      <c r="B9" s="66" t="s">
        <v>53</v>
      </c>
      <c r="C9" s="56"/>
      <c r="D9" s="56"/>
      <c r="E9" s="56"/>
      <c r="F9" s="56"/>
      <c r="G9" s="56"/>
      <c r="H9" s="56"/>
      <c r="I9" s="56"/>
      <c r="J9" s="56"/>
      <c r="K9" s="61"/>
      <c r="L9" s="61"/>
      <c r="M9" s="67"/>
      <c r="N9" s="68" t="s">
        <v>16</v>
      </c>
      <c r="O9" s="69"/>
      <c r="P9" s="61"/>
      <c r="Q9" s="61"/>
      <c r="R9" s="61"/>
      <c r="S9" s="67"/>
      <c r="T9" s="70" t="s">
        <v>16</v>
      </c>
      <c r="U9" s="48"/>
      <c r="V9" s="49" t="s">
        <v>16</v>
      </c>
      <c r="W9" s="48"/>
      <c r="X9" s="49" t="s">
        <v>16</v>
      </c>
      <c r="Y9" s="81" t="s">
        <v>10</v>
      </c>
      <c r="Z9" s="48"/>
      <c r="AA9" s="56" t="s">
        <v>18</v>
      </c>
      <c r="AB9" s="67"/>
      <c r="AC9" s="67"/>
      <c r="AD9" s="56"/>
      <c r="AE9" s="56"/>
      <c r="AF9" s="56"/>
      <c r="AG9" s="57"/>
      <c r="AH9" s="58" t="s">
        <v>0</v>
      </c>
      <c r="AI9" s="59" t="s">
        <v>23</v>
      </c>
      <c r="AN9" s="114"/>
    </row>
    <row r="10" spans="1:40" ht="19.5" customHeight="1" thickBot="1">
      <c r="A10" s="60"/>
      <c r="B10" s="66" t="s">
        <v>26</v>
      </c>
      <c r="C10" s="82"/>
      <c r="D10" s="82"/>
      <c r="E10" s="82"/>
      <c r="F10" s="82"/>
      <c r="G10" s="82"/>
      <c r="H10" s="82"/>
      <c r="I10" s="82"/>
      <c r="J10" s="82"/>
      <c r="K10" s="83"/>
      <c r="L10" s="83"/>
      <c r="M10" s="84" t="s">
        <v>11</v>
      </c>
      <c r="N10" s="85" t="s">
        <v>12</v>
      </c>
      <c r="O10" s="83"/>
      <c r="P10" s="83"/>
      <c r="Q10" s="83"/>
      <c r="R10" s="83"/>
      <c r="S10" s="86" t="s">
        <v>11</v>
      </c>
      <c r="T10" s="49" t="s">
        <v>5</v>
      </c>
      <c r="U10" s="86" t="s">
        <v>9</v>
      </c>
      <c r="V10" s="49" t="s">
        <v>6</v>
      </c>
      <c r="W10" s="86" t="s">
        <v>9</v>
      </c>
      <c r="X10" s="49" t="s">
        <v>7</v>
      </c>
      <c r="Y10" s="87" t="s">
        <v>13</v>
      </c>
      <c r="Z10" s="86" t="s">
        <v>9</v>
      </c>
      <c r="AA10" s="88" t="s">
        <v>14</v>
      </c>
      <c r="AB10" s="82"/>
      <c r="AC10" s="82"/>
      <c r="AD10" s="82"/>
      <c r="AE10" s="82"/>
      <c r="AF10" s="82"/>
      <c r="AG10" s="57" t="s">
        <v>11</v>
      </c>
      <c r="AH10" s="89" t="s">
        <v>15</v>
      </c>
      <c r="AI10" s="90"/>
      <c r="AN10" s="115"/>
    </row>
    <row r="11" spans="1:35" ht="19.5" customHeight="1">
      <c r="A11" s="91"/>
      <c r="B11" s="92"/>
      <c r="C11" s="93"/>
      <c r="D11" s="5"/>
      <c r="E11" s="5"/>
      <c r="F11" s="5"/>
      <c r="G11" s="5"/>
      <c r="H11" s="5"/>
      <c r="I11" s="5"/>
      <c r="J11" s="5"/>
      <c r="K11" s="5"/>
      <c r="L11" s="5"/>
      <c r="M11" s="5" t="e">
        <f aca="true" t="shared" si="0" ref="M11:M30">AVERAGE(C11:L11)</f>
        <v>#DIV/0!</v>
      </c>
      <c r="N11" s="5" t="e">
        <f aca="true" t="shared" si="1" ref="N11:N30">(M11)*0.3</f>
        <v>#DIV/0!</v>
      </c>
      <c r="O11" s="5"/>
      <c r="P11" s="5"/>
      <c r="Q11" s="5"/>
      <c r="R11" s="5"/>
      <c r="S11" s="9" t="e">
        <f aca="true" t="shared" si="2" ref="S11:S30">AVERAGE(O11:R11)</f>
        <v>#DIV/0!</v>
      </c>
      <c r="T11" s="5" t="e">
        <f aca="true" t="shared" si="3" ref="T11:T30">S11*0.2</f>
        <v>#DIV/0!</v>
      </c>
      <c r="U11" s="5"/>
      <c r="V11" s="9">
        <f aca="true" t="shared" si="4" ref="V11:V30">U11*0.05</f>
        <v>0</v>
      </c>
      <c r="W11" s="9"/>
      <c r="X11" s="9">
        <f aca="true" t="shared" si="5" ref="X11:X30">W11*0.05</f>
        <v>0</v>
      </c>
      <c r="Y11" s="9" t="e">
        <f aca="true" t="shared" si="6" ref="Y11:Y30">SUM(X11,V11,T11,N11)</f>
        <v>#DIV/0!</v>
      </c>
      <c r="Z11" s="5"/>
      <c r="AA11" s="5">
        <f aca="true" t="shared" si="7" ref="AA11:AA30">Z11*0.3</f>
        <v>0</v>
      </c>
      <c r="AB11" s="5"/>
      <c r="AC11" s="5"/>
      <c r="AD11" s="9"/>
      <c r="AE11" s="9"/>
      <c r="AF11" s="9"/>
      <c r="AG11" s="9" t="e">
        <f aca="true" t="shared" si="8" ref="AG11:AG30">AVERAGE(AB11:AF11)</f>
        <v>#DIV/0!</v>
      </c>
      <c r="AH11" s="5" t="e">
        <f aca="true" t="shared" si="9" ref="AH11:AH30">AG11*0.1</f>
        <v>#DIV/0!</v>
      </c>
      <c r="AI11" s="94" t="e">
        <f aca="true" t="shared" si="10" ref="AI11:AI30">SUM(N11,T11,V11,X11,AA11,AH11)</f>
        <v>#DIV/0!</v>
      </c>
    </row>
    <row r="12" spans="1:35" ht="19.5" customHeight="1">
      <c r="A12" s="95"/>
      <c r="B12" s="96"/>
      <c r="C12" s="97"/>
      <c r="D12" s="6"/>
      <c r="E12" s="6"/>
      <c r="F12" s="6"/>
      <c r="G12" s="6"/>
      <c r="H12" s="6"/>
      <c r="I12" s="6"/>
      <c r="J12" s="6"/>
      <c r="K12" s="6"/>
      <c r="L12" s="6"/>
      <c r="M12" s="6" t="e">
        <f t="shared" si="0"/>
        <v>#DIV/0!</v>
      </c>
      <c r="N12" s="6" t="e">
        <f t="shared" si="1"/>
        <v>#DIV/0!</v>
      </c>
      <c r="O12" s="6"/>
      <c r="P12" s="6"/>
      <c r="Q12" s="6"/>
      <c r="R12" s="6"/>
      <c r="S12" s="98" t="e">
        <f t="shared" si="2"/>
        <v>#DIV/0!</v>
      </c>
      <c r="T12" s="6" t="e">
        <f t="shared" si="3"/>
        <v>#DIV/0!</v>
      </c>
      <c r="U12" s="6"/>
      <c r="V12" s="98">
        <f t="shared" si="4"/>
        <v>0</v>
      </c>
      <c r="W12" s="98"/>
      <c r="X12" s="98">
        <f t="shared" si="5"/>
        <v>0</v>
      </c>
      <c r="Y12" s="98" t="e">
        <f t="shared" si="6"/>
        <v>#DIV/0!</v>
      </c>
      <c r="Z12" s="6"/>
      <c r="AA12" s="6">
        <f t="shared" si="7"/>
        <v>0</v>
      </c>
      <c r="AB12" s="6"/>
      <c r="AC12" s="6"/>
      <c r="AD12" s="98"/>
      <c r="AE12" s="98"/>
      <c r="AF12" s="98"/>
      <c r="AG12" s="98" t="e">
        <f t="shared" si="8"/>
        <v>#DIV/0!</v>
      </c>
      <c r="AH12" s="6" t="e">
        <f t="shared" si="9"/>
        <v>#DIV/0!</v>
      </c>
      <c r="AI12" s="99" t="e">
        <f t="shared" si="10"/>
        <v>#DIV/0!</v>
      </c>
    </row>
    <row r="13" spans="1:35" ht="19.5" customHeight="1">
      <c r="A13" s="95"/>
      <c r="B13" s="96"/>
      <c r="C13" s="97"/>
      <c r="D13" s="6"/>
      <c r="E13" s="6"/>
      <c r="F13" s="6"/>
      <c r="G13" s="6"/>
      <c r="H13" s="6"/>
      <c r="I13" s="6"/>
      <c r="J13" s="6"/>
      <c r="K13" s="6"/>
      <c r="L13" s="6"/>
      <c r="M13" s="6" t="e">
        <f t="shared" si="0"/>
        <v>#DIV/0!</v>
      </c>
      <c r="N13" s="6" t="e">
        <f t="shared" si="1"/>
        <v>#DIV/0!</v>
      </c>
      <c r="O13" s="6"/>
      <c r="P13" s="6"/>
      <c r="Q13" s="6"/>
      <c r="R13" s="6"/>
      <c r="S13" s="98" t="e">
        <f t="shared" si="2"/>
        <v>#DIV/0!</v>
      </c>
      <c r="T13" s="6" t="e">
        <f t="shared" si="3"/>
        <v>#DIV/0!</v>
      </c>
      <c r="U13" s="6"/>
      <c r="V13" s="98">
        <f t="shared" si="4"/>
        <v>0</v>
      </c>
      <c r="W13" s="98"/>
      <c r="X13" s="98">
        <f t="shared" si="5"/>
        <v>0</v>
      </c>
      <c r="Y13" s="98" t="e">
        <f t="shared" si="6"/>
        <v>#DIV/0!</v>
      </c>
      <c r="Z13" s="6"/>
      <c r="AA13" s="6">
        <f t="shared" si="7"/>
        <v>0</v>
      </c>
      <c r="AB13" s="6"/>
      <c r="AC13" s="6"/>
      <c r="AD13" s="98"/>
      <c r="AE13" s="98"/>
      <c r="AF13" s="98"/>
      <c r="AG13" s="98" t="e">
        <f t="shared" si="8"/>
        <v>#DIV/0!</v>
      </c>
      <c r="AH13" s="6" t="e">
        <f t="shared" si="9"/>
        <v>#DIV/0!</v>
      </c>
      <c r="AI13" s="99" t="e">
        <f t="shared" si="10"/>
        <v>#DIV/0!</v>
      </c>
    </row>
    <row r="14" spans="1:35" ht="19.5" customHeight="1">
      <c r="A14" s="95"/>
      <c r="B14" s="96"/>
      <c r="C14" s="97"/>
      <c r="D14" s="6"/>
      <c r="E14" s="6"/>
      <c r="F14" s="6"/>
      <c r="G14" s="6"/>
      <c r="H14" s="6"/>
      <c r="I14" s="6"/>
      <c r="J14" s="6"/>
      <c r="K14" s="6"/>
      <c r="L14" s="6"/>
      <c r="M14" s="6" t="e">
        <f t="shared" si="0"/>
        <v>#DIV/0!</v>
      </c>
      <c r="N14" s="6" t="e">
        <f t="shared" si="1"/>
        <v>#DIV/0!</v>
      </c>
      <c r="O14" s="6"/>
      <c r="P14" s="6"/>
      <c r="Q14" s="6"/>
      <c r="R14" s="6"/>
      <c r="S14" s="98" t="e">
        <f t="shared" si="2"/>
        <v>#DIV/0!</v>
      </c>
      <c r="T14" s="6" t="e">
        <f t="shared" si="3"/>
        <v>#DIV/0!</v>
      </c>
      <c r="U14" s="6"/>
      <c r="V14" s="98">
        <f t="shared" si="4"/>
        <v>0</v>
      </c>
      <c r="W14" s="98"/>
      <c r="X14" s="98">
        <f t="shared" si="5"/>
        <v>0</v>
      </c>
      <c r="Y14" s="98" t="e">
        <f t="shared" si="6"/>
        <v>#DIV/0!</v>
      </c>
      <c r="Z14" s="6"/>
      <c r="AA14" s="6">
        <f t="shared" si="7"/>
        <v>0</v>
      </c>
      <c r="AB14" s="6"/>
      <c r="AC14" s="6"/>
      <c r="AD14" s="98"/>
      <c r="AE14" s="98"/>
      <c r="AF14" s="98"/>
      <c r="AG14" s="98" t="e">
        <f t="shared" si="8"/>
        <v>#DIV/0!</v>
      </c>
      <c r="AH14" s="6" t="e">
        <f t="shared" si="9"/>
        <v>#DIV/0!</v>
      </c>
      <c r="AI14" s="99" t="e">
        <f t="shared" si="10"/>
        <v>#DIV/0!</v>
      </c>
    </row>
    <row r="15" spans="1:35" ht="19.5" customHeight="1" thickBot="1">
      <c r="A15" s="100"/>
      <c r="B15" s="101"/>
      <c r="C15" s="102"/>
      <c r="D15" s="7"/>
      <c r="E15" s="7"/>
      <c r="F15" s="7"/>
      <c r="G15" s="7"/>
      <c r="H15" s="7"/>
      <c r="I15" s="7"/>
      <c r="J15" s="7"/>
      <c r="K15" s="7"/>
      <c r="L15" s="7"/>
      <c r="M15" s="7" t="e">
        <f t="shared" si="0"/>
        <v>#DIV/0!</v>
      </c>
      <c r="N15" s="7" t="e">
        <f t="shared" si="1"/>
        <v>#DIV/0!</v>
      </c>
      <c r="O15" s="7"/>
      <c r="P15" s="7"/>
      <c r="Q15" s="7"/>
      <c r="R15" s="7"/>
      <c r="S15" s="103" t="e">
        <f t="shared" si="2"/>
        <v>#DIV/0!</v>
      </c>
      <c r="T15" s="7" t="e">
        <f t="shared" si="3"/>
        <v>#DIV/0!</v>
      </c>
      <c r="U15" s="7"/>
      <c r="V15" s="103">
        <f t="shared" si="4"/>
        <v>0</v>
      </c>
      <c r="W15" s="103"/>
      <c r="X15" s="103">
        <f t="shared" si="5"/>
        <v>0</v>
      </c>
      <c r="Y15" s="103" t="e">
        <f t="shared" si="6"/>
        <v>#DIV/0!</v>
      </c>
      <c r="Z15" s="7"/>
      <c r="AA15" s="7">
        <f t="shared" si="7"/>
        <v>0</v>
      </c>
      <c r="AB15" s="7"/>
      <c r="AC15" s="7"/>
      <c r="AD15" s="103"/>
      <c r="AE15" s="103"/>
      <c r="AF15" s="103"/>
      <c r="AG15" s="103" t="e">
        <f t="shared" si="8"/>
        <v>#DIV/0!</v>
      </c>
      <c r="AH15" s="7" t="e">
        <f t="shared" si="9"/>
        <v>#DIV/0!</v>
      </c>
      <c r="AI15" s="104" t="e">
        <f t="shared" si="10"/>
        <v>#DIV/0!</v>
      </c>
    </row>
    <row r="16" spans="1:35" ht="19.5" customHeight="1">
      <c r="A16" s="91"/>
      <c r="B16" s="105"/>
      <c r="C16" s="93"/>
      <c r="D16" s="5"/>
      <c r="E16" s="5"/>
      <c r="F16" s="5"/>
      <c r="G16" s="5"/>
      <c r="H16" s="5"/>
      <c r="I16" s="5"/>
      <c r="J16" s="5"/>
      <c r="K16" s="5"/>
      <c r="L16" s="5"/>
      <c r="M16" s="5" t="e">
        <f t="shared" si="0"/>
        <v>#DIV/0!</v>
      </c>
      <c r="N16" s="5" t="e">
        <f t="shared" si="1"/>
        <v>#DIV/0!</v>
      </c>
      <c r="O16" s="5"/>
      <c r="P16" s="5"/>
      <c r="Q16" s="5"/>
      <c r="R16" s="5"/>
      <c r="S16" s="9" t="e">
        <f t="shared" si="2"/>
        <v>#DIV/0!</v>
      </c>
      <c r="T16" s="9" t="e">
        <f t="shared" si="3"/>
        <v>#DIV/0!</v>
      </c>
      <c r="U16" s="5"/>
      <c r="V16" s="9">
        <f t="shared" si="4"/>
        <v>0</v>
      </c>
      <c r="W16" s="5"/>
      <c r="X16" s="9">
        <f t="shared" si="5"/>
        <v>0</v>
      </c>
      <c r="Y16" s="9" t="e">
        <f t="shared" si="6"/>
        <v>#DIV/0!</v>
      </c>
      <c r="Z16" s="5"/>
      <c r="AA16" s="5">
        <f t="shared" si="7"/>
        <v>0</v>
      </c>
      <c r="AB16" s="5"/>
      <c r="AC16" s="5"/>
      <c r="AD16" s="5"/>
      <c r="AE16" s="5"/>
      <c r="AF16" s="5"/>
      <c r="AG16" s="9" t="e">
        <f t="shared" si="8"/>
        <v>#DIV/0!</v>
      </c>
      <c r="AH16" s="5" t="e">
        <f t="shared" si="9"/>
        <v>#DIV/0!</v>
      </c>
      <c r="AI16" s="94" t="e">
        <f t="shared" si="10"/>
        <v>#DIV/0!</v>
      </c>
    </row>
    <row r="17" spans="1:35" ht="19.5" customHeight="1">
      <c r="A17" s="95"/>
      <c r="B17" s="96"/>
      <c r="C17" s="97"/>
      <c r="D17" s="6"/>
      <c r="E17" s="6"/>
      <c r="F17" s="6"/>
      <c r="G17" s="6"/>
      <c r="H17" s="6"/>
      <c r="I17" s="6"/>
      <c r="J17" s="6"/>
      <c r="K17" s="6"/>
      <c r="L17" s="6"/>
      <c r="M17" s="6" t="e">
        <f t="shared" si="0"/>
        <v>#DIV/0!</v>
      </c>
      <c r="N17" s="6" t="e">
        <f t="shared" si="1"/>
        <v>#DIV/0!</v>
      </c>
      <c r="O17" s="6"/>
      <c r="P17" s="6"/>
      <c r="Q17" s="6"/>
      <c r="R17" s="6"/>
      <c r="S17" s="98" t="e">
        <f t="shared" si="2"/>
        <v>#DIV/0!</v>
      </c>
      <c r="T17" s="6" t="e">
        <f t="shared" si="3"/>
        <v>#DIV/0!</v>
      </c>
      <c r="U17" s="6"/>
      <c r="V17" s="98">
        <f t="shared" si="4"/>
        <v>0</v>
      </c>
      <c r="W17" s="6"/>
      <c r="X17" s="98">
        <f t="shared" si="5"/>
        <v>0</v>
      </c>
      <c r="Y17" s="98" t="e">
        <f t="shared" si="6"/>
        <v>#DIV/0!</v>
      </c>
      <c r="Z17" s="6"/>
      <c r="AA17" s="6">
        <f t="shared" si="7"/>
        <v>0</v>
      </c>
      <c r="AB17" s="6"/>
      <c r="AC17" s="6"/>
      <c r="AD17" s="6"/>
      <c r="AE17" s="6"/>
      <c r="AF17" s="6"/>
      <c r="AG17" s="98" t="e">
        <f t="shared" si="8"/>
        <v>#DIV/0!</v>
      </c>
      <c r="AH17" s="6" t="e">
        <f t="shared" si="9"/>
        <v>#DIV/0!</v>
      </c>
      <c r="AI17" s="99" t="e">
        <f t="shared" si="10"/>
        <v>#DIV/0!</v>
      </c>
    </row>
    <row r="18" spans="1:35" ht="19.5" customHeight="1">
      <c r="A18" s="95"/>
      <c r="B18" s="96"/>
      <c r="C18" s="97"/>
      <c r="D18" s="6"/>
      <c r="E18" s="6"/>
      <c r="F18" s="6"/>
      <c r="G18" s="6"/>
      <c r="H18" s="6"/>
      <c r="I18" s="6"/>
      <c r="J18" s="6"/>
      <c r="K18" s="6"/>
      <c r="L18" s="6"/>
      <c r="M18" s="6" t="e">
        <f t="shared" si="0"/>
        <v>#DIV/0!</v>
      </c>
      <c r="N18" s="6" t="e">
        <f t="shared" si="1"/>
        <v>#DIV/0!</v>
      </c>
      <c r="O18" s="6"/>
      <c r="P18" s="6"/>
      <c r="Q18" s="6"/>
      <c r="R18" s="6"/>
      <c r="S18" s="98" t="e">
        <f t="shared" si="2"/>
        <v>#DIV/0!</v>
      </c>
      <c r="T18" s="6" t="e">
        <f t="shared" si="3"/>
        <v>#DIV/0!</v>
      </c>
      <c r="U18" s="6"/>
      <c r="V18" s="98">
        <f t="shared" si="4"/>
        <v>0</v>
      </c>
      <c r="W18" s="6"/>
      <c r="X18" s="98">
        <f t="shared" si="5"/>
        <v>0</v>
      </c>
      <c r="Y18" s="98" t="e">
        <f t="shared" si="6"/>
        <v>#DIV/0!</v>
      </c>
      <c r="Z18" s="6"/>
      <c r="AA18" s="6">
        <f t="shared" si="7"/>
        <v>0</v>
      </c>
      <c r="AB18" s="6"/>
      <c r="AC18" s="6"/>
      <c r="AD18" s="6"/>
      <c r="AE18" s="6"/>
      <c r="AF18" s="6"/>
      <c r="AG18" s="98" t="e">
        <f t="shared" si="8"/>
        <v>#DIV/0!</v>
      </c>
      <c r="AH18" s="6" t="e">
        <f t="shared" si="9"/>
        <v>#DIV/0!</v>
      </c>
      <c r="AI18" s="99" t="e">
        <f t="shared" si="10"/>
        <v>#DIV/0!</v>
      </c>
    </row>
    <row r="19" spans="1:35" ht="19.5" customHeight="1">
      <c r="A19" s="95"/>
      <c r="B19" s="96"/>
      <c r="C19" s="97"/>
      <c r="D19" s="6"/>
      <c r="E19" s="6"/>
      <c r="F19" s="6"/>
      <c r="G19" s="6"/>
      <c r="H19" s="6"/>
      <c r="I19" s="6"/>
      <c r="J19" s="6"/>
      <c r="K19" s="6"/>
      <c r="L19" s="6"/>
      <c r="M19" s="6" t="e">
        <f t="shared" si="0"/>
        <v>#DIV/0!</v>
      </c>
      <c r="N19" s="6" t="e">
        <f t="shared" si="1"/>
        <v>#DIV/0!</v>
      </c>
      <c r="O19" s="6"/>
      <c r="P19" s="6"/>
      <c r="Q19" s="6"/>
      <c r="R19" s="6"/>
      <c r="S19" s="98" t="e">
        <f t="shared" si="2"/>
        <v>#DIV/0!</v>
      </c>
      <c r="T19" s="6" t="e">
        <f t="shared" si="3"/>
        <v>#DIV/0!</v>
      </c>
      <c r="U19" s="6"/>
      <c r="V19" s="98">
        <f t="shared" si="4"/>
        <v>0</v>
      </c>
      <c r="W19" s="6"/>
      <c r="X19" s="98">
        <f t="shared" si="5"/>
        <v>0</v>
      </c>
      <c r="Y19" s="98" t="e">
        <f t="shared" si="6"/>
        <v>#DIV/0!</v>
      </c>
      <c r="Z19" s="6"/>
      <c r="AA19" s="6">
        <f t="shared" si="7"/>
        <v>0</v>
      </c>
      <c r="AB19" s="6"/>
      <c r="AC19" s="6"/>
      <c r="AD19" s="6"/>
      <c r="AE19" s="6"/>
      <c r="AF19" s="6"/>
      <c r="AG19" s="98" t="e">
        <f t="shared" si="8"/>
        <v>#DIV/0!</v>
      </c>
      <c r="AH19" s="6" t="e">
        <f t="shared" si="9"/>
        <v>#DIV/0!</v>
      </c>
      <c r="AI19" s="99" t="e">
        <f t="shared" si="10"/>
        <v>#DIV/0!</v>
      </c>
    </row>
    <row r="20" spans="1:35" ht="19.5" customHeight="1" thickBot="1">
      <c r="A20" s="100"/>
      <c r="B20" s="101"/>
      <c r="C20" s="102"/>
      <c r="D20" s="7"/>
      <c r="E20" s="7"/>
      <c r="F20" s="7"/>
      <c r="G20" s="7"/>
      <c r="H20" s="7"/>
      <c r="I20" s="7"/>
      <c r="J20" s="7"/>
      <c r="K20" s="7"/>
      <c r="L20" s="7"/>
      <c r="M20" s="7" t="e">
        <f t="shared" si="0"/>
        <v>#DIV/0!</v>
      </c>
      <c r="N20" s="7" t="e">
        <f t="shared" si="1"/>
        <v>#DIV/0!</v>
      </c>
      <c r="O20" s="7"/>
      <c r="P20" s="7"/>
      <c r="Q20" s="7"/>
      <c r="R20" s="7"/>
      <c r="S20" s="103" t="e">
        <f t="shared" si="2"/>
        <v>#DIV/0!</v>
      </c>
      <c r="T20" s="7" t="e">
        <f t="shared" si="3"/>
        <v>#DIV/0!</v>
      </c>
      <c r="U20" s="7"/>
      <c r="V20" s="103">
        <f t="shared" si="4"/>
        <v>0</v>
      </c>
      <c r="W20" s="7"/>
      <c r="X20" s="103">
        <f t="shared" si="5"/>
        <v>0</v>
      </c>
      <c r="Y20" s="103" t="e">
        <f t="shared" si="6"/>
        <v>#DIV/0!</v>
      </c>
      <c r="Z20" s="7"/>
      <c r="AA20" s="7">
        <f t="shared" si="7"/>
        <v>0</v>
      </c>
      <c r="AB20" s="7"/>
      <c r="AC20" s="7"/>
      <c r="AD20" s="7"/>
      <c r="AE20" s="7"/>
      <c r="AF20" s="7"/>
      <c r="AG20" s="103" t="e">
        <f t="shared" si="8"/>
        <v>#DIV/0!</v>
      </c>
      <c r="AH20" s="7" t="e">
        <f t="shared" si="9"/>
        <v>#DIV/0!</v>
      </c>
      <c r="AI20" s="104" t="e">
        <f t="shared" si="10"/>
        <v>#DIV/0!</v>
      </c>
    </row>
    <row r="21" spans="1:35" ht="19.5" customHeight="1">
      <c r="A21" s="91"/>
      <c r="B21" s="105"/>
      <c r="C21" s="93"/>
      <c r="D21" s="5"/>
      <c r="E21" s="5"/>
      <c r="F21" s="5"/>
      <c r="G21" s="5"/>
      <c r="H21" s="5"/>
      <c r="I21" s="5"/>
      <c r="J21" s="5"/>
      <c r="K21" s="5"/>
      <c r="L21" s="5"/>
      <c r="M21" s="5" t="e">
        <f t="shared" si="0"/>
        <v>#DIV/0!</v>
      </c>
      <c r="N21" s="5" t="e">
        <f t="shared" si="1"/>
        <v>#DIV/0!</v>
      </c>
      <c r="O21" s="5"/>
      <c r="P21" s="5"/>
      <c r="Q21" s="5"/>
      <c r="R21" s="5"/>
      <c r="S21" s="9" t="e">
        <f t="shared" si="2"/>
        <v>#DIV/0!</v>
      </c>
      <c r="T21" s="9" t="e">
        <f t="shared" si="3"/>
        <v>#DIV/0!</v>
      </c>
      <c r="U21" s="5"/>
      <c r="V21" s="9">
        <f t="shared" si="4"/>
        <v>0</v>
      </c>
      <c r="W21" s="5"/>
      <c r="X21" s="9">
        <f t="shared" si="5"/>
        <v>0</v>
      </c>
      <c r="Y21" s="9" t="e">
        <f t="shared" si="6"/>
        <v>#DIV/0!</v>
      </c>
      <c r="Z21" s="5"/>
      <c r="AA21" s="5">
        <f t="shared" si="7"/>
        <v>0</v>
      </c>
      <c r="AB21" s="5"/>
      <c r="AC21" s="5"/>
      <c r="AD21" s="5"/>
      <c r="AE21" s="5"/>
      <c r="AF21" s="5"/>
      <c r="AG21" s="9" t="e">
        <f t="shared" si="8"/>
        <v>#DIV/0!</v>
      </c>
      <c r="AH21" s="5" t="e">
        <f t="shared" si="9"/>
        <v>#DIV/0!</v>
      </c>
      <c r="AI21" s="94" t="e">
        <f t="shared" si="10"/>
        <v>#DIV/0!</v>
      </c>
    </row>
    <row r="22" spans="1:35" ht="19.5" customHeight="1">
      <c r="A22" s="95"/>
      <c r="B22" s="96"/>
      <c r="C22" s="97"/>
      <c r="D22" s="6"/>
      <c r="E22" s="6"/>
      <c r="F22" s="6"/>
      <c r="G22" s="6"/>
      <c r="H22" s="6"/>
      <c r="I22" s="6"/>
      <c r="J22" s="6"/>
      <c r="K22" s="6"/>
      <c r="L22" s="6"/>
      <c r="M22" s="6" t="e">
        <f t="shared" si="0"/>
        <v>#DIV/0!</v>
      </c>
      <c r="N22" s="6" t="e">
        <f t="shared" si="1"/>
        <v>#DIV/0!</v>
      </c>
      <c r="O22" s="6"/>
      <c r="P22" s="6"/>
      <c r="Q22" s="6"/>
      <c r="R22" s="6"/>
      <c r="S22" s="98" t="e">
        <f t="shared" si="2"/>
        <v>#DIV/0!</v>
      </c>
      <c r="T22" s="6" t="e">
        <f t="shared" si="3"/>
        <v>#DIV/0!</v>
      </c>
      <c r="U22" s="6"/>
      <c r="V22" s="98">
        <f t="shared" si="4"/>
        <v>0</v>
      </c>
      <c r="W22" s="6"/>
      <c r="X22" s="98">
        <f t="shared" si="5"/>
        <v>0</v>
      </c>
      <c r="Y22" s="98" t="e">
        <f t="shared" si="6"/>
        <v>#DIV/0!</v>
      </c>
      <c r="Z22" s="6"/>
      <c r="AA22" s="6">
        <f t="shared" si="7"/>
        <v>0</v>
      </c>
      <c r="AB22" s="6"/>
      <c r="AC22" s="6"/>
      <c r="AD22" s="6"/>
      <c r="AE22" s="6"/>
      <c r="AF22" s="6"/>
      <c r="AG22" s="98" t="e">
        <f t="shared" si="8"/>
        <v>#DIV/0!</v>
      </c>
      <c r="AH22" s="6" t="e">
        <f t="shared" si="9"/>
        <v>#DIV/0!</v>
      </c>
      <c r="AI22" s="99" t="e">
        <f t="shared" si="10"/>
        <v>#DIV/0!</v>
      </c>
    </row>
    <row r="23" spans="1:35" ht="19.5" customHeight="1">
      <c r="A23" s="95"/>
      <c r="B23" s="96"/>
      <c r="C23" s="97"/>
      <c r="D23" s="6"/>
      <c r="E23" s="6"/>
      <c r="F23" s="6"/>
      <c r="G23" s="6"/>
      <c r="H23" s="6"/>
      <c r="I23" s="6"/>
      <c r="J23" s="6"/>
      <c r="K23" s="6"/>
      <c r="L23" s="6"/>
      <c r="M23" s="6" t="e">
        <f t="shared" si="0"/>
        <v>#DIV/0!</v>
      </c>
      <c r="N23" s="6" t="e">
        <f t="shared" si="1"/>
        <v>#DIV/0!</v>
      </c>
      <c r="O23" s="6"/>
      <c r="P23" s="6"/>
      <c r="Q23" s="6"/>
      <c r="R23" s="6"/>
      <c r="S23" s="98" t="e">
        <f t="shared" si="2"/>
        <v>#DIV/0!</v>
      </c>
      <c r="T23" s="6" t="e">
        <f t="shared" si="3"/>
        <v>#DIV/0!</v>
      </c>
      <c r="U23" s="6"/>
      <c r="V23" s="98">
        <f t="shared" si="4"/>
        <v>0</v>
      </c>
      <c r="W23" s="6"/>
      <c r="X23" s="98">
        <f t="shared" si="5"/>
        <v>0</v>
      </c>
      <c r="Y23" s="98" t="e">
        <f t="shared" si="6"/>
        <v>#DIV/0!</v>
      </c>
      <c r="Z23" s="6"/>
      <c r="AA23" s="6">
        <f t="shared" si="7"/>
        <v>0</v>
      </c>
      <c r="AB23" s="6"/>
      <c r="AC23" s="6"/>
      <c r="AD23" s="6"/>
      <c r="AE23" s="6"/>
      <c r="AF23" s="6"/>
      <c r="AG23" s="98" t="e">
        <f t="shared" si="8"/>
        <v>#DIV/0!</v>
      </c>
      <c r="AH23" s="6" t="e">
        <f t="shared" si="9"/>
        <v>#DIV/0!</v>
      </c>
      <c r="AI23" s="99" t="e">
        <f t="shared" si="10"/>
        <v>#DIV/0!</v>
      </c>
    </row>
    <row r="24" spans="1:35" ht="19.5" customHeight="1">
      <c r="A24" s="95"/>
      <c r="B24" s="96"/>
      <c r="C24" s="97"/>
      <c r="D24" s="6"/>
      <c r="E24" s="6"/>
      <c r="F24" s="6"/>
      <c r="G24" s="6"/>
      <c r="H24" s="6"/>
      <c r="I24" s="6"/>
      <c r="J24" s="6"/>
      <c r="K24" s="6"/>
      <c r="L24" s="6"/>
      <c r="M24" s="6" t="e">
        <f t="shared" si="0"/>
        <v>#DIV/0!</v>
      </c>
      <c r="N24" s="6" t="e">
        <f t="shared" si="1"/>
        <v>#DIV/0!</v>
      </c>
      <c r="O24" s="6"/>
      <c r="P24" s="6"/>
      <c r="Q24" s="6"/>
      <c r="R24" s="6"/>
      <c r="S24" s="98" t="e">
        <f t="shared" si="2"/>
        <v>#DIV/0!</v>
      </c>
      <c r="T24" s="6" t="e">
        <f t="shared" si="3"/>
        <v>#DIV/0!</v>
      </c>
      <c r="U24" s="6"/>
      <c r="V24" s="98">
        <f t="shared" si="4"/>
        <v>0</v>
      </c>
      <c r="W24" s="6"/>
      <c r="X24" s="98">
        <f t="shared" si="5"/>
        <v>0</v>
      </c>
      <c r="Y24" s="98" t="e">
        <f t="shared" si="6"/>
        <v>#DIV/0!</v>
      </c>
      <c r="Z24" s="6"/>
      <c r="AA24" s="6">
        <f t="shared" si="7"/>
        <v>0</v>
      </c>
      <c r="AB24" s="6"/>
      <c r="AC24" s="6"/>
      <c r="AD24" s="6"/>
      <c r="AE24" s="6"/>
      <c r="AF24" s="6"/>
      <c r="AG24" s="98" t="e">
        <f t="shared" si="8"/>
        <v>#DIV/0!</v>
      </c>
      <c r="AH24" s="6" t="e">
        <f t="shared" si="9"/>
        <v>#DIV/0!</v>
      </c>
      <c r="AI24" s="99" t="e">
        <f t="shared" si="10"/>
        <v>#DIV/0!</v>
      </c>
    </row>
    <row r="25" spans="1:35" ht="19.5" customHeight="1" thickBot="1">
      <c r="A25" s="100"/>
      <c r="B25" s="101"/>
      <c r="C25" s="102"/>
      <c r="D25" s="7"/>
      <c r="E25" s="7"/>
      <c r="F25" s="7"/>
      <c r="G25" s="7"/>
      <c r="H25" s="7"/>
      <c r="I25" s="7"/>
      <c r="J25" s="7"/>
      <c r="K25" s="7"/>
      <c r="L25" s="7"/>
      <c r="M25" s="7" t="e">
        <f t="shared" si="0"/>
        <v>#DIV/0!</v>
      </c>
      <c r="N25" s="7" t="e">
        <f t="shared" si="1"/>
        <v>#DIV/0!</v>
      </c>
      <c r="O25" s="7"/>
      <c r="P25" s="7"/>
      <c r="Q25" s="7"/>
      <c r="R25" s="7"/>
      <c r="S25" s="103" t="e">
        <f t="shared" si="2"/>
        <v>#DIV/0!</v>
      </c>
      <c r="T25" s="7" t="e">
        <f t="shared" si="3"/>
        <v>#DIV/0!</v>
      </c>
      <c r="U25" s="7"/>
      <c r="V25" s="103">
        <f t="shared" si="4"/>
        <v>0</v>
      </c>
      <c r="W25" s="7"/>
      <c r="X25" s="103">
        <f t="shared" si="5"/>
        <v>0</v>
      </c>
      <c r="Y25" s="103" t="e">
        <f t="shared" si="6"/>
        <v>#DIV/0!</v>
      </c>
      <c r="Z25" s="7"/>
      <c r="AA25" s="7">
        <f t="shared" si="7"/>
        <v>0</v>
      </c>
      <c r="AB25" s="7"/>
      <c r="AC25" s="7"/>
      <c r="AD25" s="7"/>
      <c r="AE25" s="7"/>
      <c r="AF25" s="7"/>
      <c r="AG25" s="103" t="e">
        <f t="shared" si="8"/>
        <v>#DIV/0!</v>
      </c>
      <c r="AH25" s="7" t="e">
        <f t="shared" si="9"/>
        <v>#DIV/0!</v>
      </c>
      <c r="AI25" s="104" t="e">
        <f t="shared" si="10"/>
        <v>#DIV/0!</v>
      </c>
    </row>
    <row r="26" spans="1:35" ht="19.5" customHeight="1">
      <c r="A26" s="91"/>
      <c r="B26" s="105"/>
      <c r="C26" s="93"/>
      <c r="D26" s="5"/>
      <c r="E26" s="5"/>
      <c r="F26" s="5"/>
      <c r="G26" s="5"/>
      <c r="H26" s="5"/>
      <c r="I26" s="5"/>
      <c r="J26" s="5"/>
      <c r="K26" s="5"/>
      <c r="L26" s="5"/>
      <c r="M26" s="5" t="e">
        <f t="shared" si="0"/>
        <v>#DIV/0!</v>
      </c>
      <c r="N26" s="5" t="e">
        <f t="shared" si="1"/>
        <v>#DIV/0!</v>
      </c>
      <c r="O26" s="5"/>
      <c r="P26" s="5"/>
      <c r="Q26" s="5"/>
      <c r="R26" s="5"/>
      <c r="S26" s="9" t="e">
        <f t="shared" si="2"/>
        <v>#DIV/0!</v>
      </c>
      <c r="T26" s="9" t="e">
        <f t="shared" si="3"/>
        <v>#DIV/0!</v>
      </c>
      <c r="U26" s="5"/>
      <c r="V26" s="9">
        <f t="shared" si="4"/>
        <v>0</v>
      </c>
      <c r="W26" s="5"/>
      <c r="X26" s="9">
        <f t="shared" si="5"/>
        <v>0</v>
      </c>
      <c r="Y26" s="9" t="e">
        <f t="shared" si="6"/>
        <v>#DIV/0!</v>
      </c>
      <c r="Z26" s="5"/>
      <c r="AA26" s="5">
        <f t="shared" si="7"/>
        <v>0</v>
      </c>
      <c r="AB26" s="5"/>
      <c r="AC26" s="5"/>
      <c r="AD26" s="5"/>
      <c r="AE26" s="5"/>
      <c r="AF26" s="5"/>
      <c r="AG26" s="9" t="e">
        <f t="shared" si="8"/>
        <v>#DIV/0!</v>
      </c>
      <c r="AH26" s="5" t="e">
        <f t="shared" si="9"/>
        <v>#DIV/0!</v>
      </c>
      <c r="AI26" s="94" t="e">
        <f t="shared" si="10"/>
        <v>#DIV/0!</v>
      </c>
    </row>
    <row r="27" spans="1:35" ht="19.5" customHeight="1">
      <c r="A27" s="95"/>
      <c r="B27" s="96"/>
      <c r="C27" s="97"/>
      <c r="D27" s="6"/>
      <c r="E27" s="6"/>
      <c r="F27" s="6"/>
      <c r="G27" s="6"/>
      <c r="H27" s="6"/>
      <c r="I27" s="6"/>
      <c r="J27" s="6"/>
      <c r="K27" s="6"/>
      <c r="L27" s="6"/>
      <c r="M27" s="6" t="e">
        <f t="shared" si="0"/>
        <v>#DIV/0!</v>
      </c>
      <c r="N27" s="6" t="e">
        <f t="shared" si="1"/>
        <v>#DIV/0!</v>
      </c>
      <c r="O27" s="6"/>
      <c r="P27" s="6"/>
      <c r="Q27" s="6"/>
      <c r="R27" s="6"/>
      <c r="S27" s="98" t="e">
        <f t="shared" si="2"/>
        <v>#DIV/0!</v>
      </c>
      <c r="T27" s="6" t="e">
        <f t="shared" si="3"/>
        <v>#DIV/0!</v>
      </c>
      <c r="U27" s="6"/>
      <c r="V27" s="98">
        <f t="shared" si="4"/>
        <v>0</v>
      </c>
      <c r="W27" s="6"/>
      <c r="X27" s="98">
        <f t="shared" si="5"/>
        <v>0</v>
      </c>
      <c r="Y27" s="98" t="e">
        <f t="shared" si="6"/>
        <v>#DIV/0!</v>
      </c>
      <c r="Z27" s="6"/>
      <c r="AA27" s="6">
        <f t="shared" si="7"/>
        <v>0</v>
      </c>
      <c r="AB27" s="6"/>
      <c r="AC27" s="6"/>
      <c r="AD27" s="6"/>
      <c r="AE27" s="6"/>
      <c r="AF27" s="6"/>
      <c r="AG27" s="98" t="e">
        <f t="shared" si="8"/>
        <v>#DIV/0!</v>
      </c>
      <c r="AH27" s="6" t="e">
        <f t="shared" si="9"/>
        <v>#DIV/0!</v>
      </c>
      <c r="AI27" s="99" t="e">
        <f t="shared" si="10"/>
        <v>#DIV/0!</v>
      </c>
    </row>
    <row r="28" spans="1:35" ht="19.5" customHeight="1">
      <c r="A28" s="95"/>
      <c r="B28" s="96"/>
      <c r="C28" s="97"/>
      <c r="D28" s="6"/>
      <c r="E28" s="6"/>
      <c r="F28" s="6"/>
      <c r="G28" s="6"/>
      <c r="H28" s="6"/>
      <c r="I28" s="6"/>
      <c r="J28" s="6"/>
      <c r="K28" s="6"/>
      <c r="L28" s="6"/>
      <c r="M28" s="6" t="e">
        <f t="shared" si="0"/>
        <v>#DIV/0!</v>
      </c>
      <c r="N28" s="6" t="e">
        <f t="shared" si="1"/>
        <v>#DIV/0!</v>
      </c>
      <c r="O28" s="6"/>
      <c r="P28" s="6"/>
      <c r="Q28" s="6"/>
      <c r="R28" s="6"/>
      <c r="S28" s="98" t="e">
        <f t="shared" si="2"/>
        <v>#DIV/0!</v>
      </c>
      <c r="T28" s="6" t="e">
        <f t="shared" si="3"/>
        <v>#DIV/0!</v>
      </c>
      <c r="U28" s="6"/>
      <c r="V28" s="98">
        <f t="shared" si="4"/>
        <v>0</v>
      </c>
      <c r="W28" s="6"/>
      <c r="X28" s="98">
        <f t="shared" si="5"/>
        <v>0</v>
      </c>
      <c r="Y28" s="98" t="e">
        <f t="shared" si="6"/>
        <v>#DIV/0!</v>
      </c>
      <c r="Z28" s="6"/>
      <c r="AA28" s="6">
        <f t="shared" si="7"/>
        <v>0</v>
      </c>
      <c r="AB28" s="6"/>
      <c r="AC28" s="6"/>
      <c r="AD28" s="6"/>
      <c r="AE28" s="6"/>
      <c r="AF28" s="6"/>
      <c r="AG28" s="98" t="e">
        <f t="shared" si="8"/>
        <v>#DIV/0!</v>
      </c>
      <c r="AH28" s="6" t="e">
        <f t="shared" si="9"/>
        <v>#DIV/0!</v>
      </c>
      <c r="AI28" s="99" t="e">
        <f t="shared" si="10"/>
        <v>#DIV/0!</v>
      </c>
    </row>
    <row r="29" spans="1:35" ht="19.5" customHeight="1">
      <c r="A29" s="95"/>
      <c r="B29" s="96"/>
      <c r="C29" s="97"/>
      <c r="D29" s="6"/>
      <c r="E29" s="6"/>
      <c r="F29" s="6"/>
      <c r="G29" s="6"/>
      <c r="H29" s="6"/>
      <c r="I29" s="6"/>
      <c r="J29" s="6"/>
      <c r="K29" s="6"/>
      <c r="L29" s="6"/>
      <c r="M29" s="6" t="e">
        <f t="shared" si="0"/>
        <v>#DIV/0!</v>
      </c>
      <c r="N29" s="6" t="e">
        <f t="shared" si="1"/>
        <v>#DIV/0!</v>
      </c>
      <c r="O29" s="6"/>
      <c r="P29" s="6"/>
      <c r="Q29" s="6"/>
      <c r="R29" s="6"/>
      <c r="S29" s="98" t="e">
        <f t="shared" si="2"/>
        <v>#DIV/0!</v>
      </c>
      <c r="T29" s="6" t="e">
        <f t="shared" si="3"/>
        <v>#DIV/0!</v>
      </c>
      <c r="U29" s="6"/>
      <c r="V29" s="98">
        <f t="shared" si="4"/>
        <v>0</v>
      </c>
      <c r="W29" s="6"/>
      <c r="X29" s="98">
        <f t="shared" si="5"/>
        <v>0</v>
      </c>
      <c r="Y29" s="98" t="e">
        <f t="shared" si="6"/>
        <v>#DIV/0!</v>
      </c>
      <c r="Z29" s="6"/>
      <c r="AA29" s="6">
        <f t="shared" si="7"/>
        <v>0</v>
      </c>
      <c r="AB29" s="6"/>
      <c r="AC29" s="6"/>
      <c r="AD29" s="6"/>
      <c r="AE29" s="6"/>
      <c r="AF29" s="6"/>
      <c r="AG29" s="98" t="e">
        <f t="shared" si="8"/>
        <v>#DIV/0!</v>
      </c>
      <c r="AH29" s="6" t="e">
        <f t="shared" si="9"/>
        <v>#DIV/0!</v>
      </c>
      <c r="AI29" s="99" t="e">
        <f t="shared" si="10"/>
        <v>#DIV/0!</v>
      </c>
    </row>
    <row r="30" spans="1:35" ht="19.5" customHeight="1" thickBot="1">
      <c r="A30" s="106"/>
      <c r="B30" s="107"/>
      <c r="C30" s="108"/>
      <c r="D30" s="8"/>
      <c r="E30" s="8"/>
      <c r="F30" s="8"/>
      <c r="G30" s="8"/>
      <c r="H30" s="8"/>
      <c r="I30" s="8"/>
      <c r="J30" s="8"/>
      <c r="K30" s="8"/>
      <c r="L30" s="8"/>
      <c r="M30" s="8" t="e">
        <f t="shared" si="0"/>
        <v>#DIV/0!</v>
      </c>
      <c r="N30" s="8" t="e">
        <f t="shared" si="1"/>
        <v>#DIV/0!</v>
      </c>
      <c r="O30" s="8"/>
      <c r="P30" s="8"/>
      <c r="Q30" s="8"/>
      <c r="R30" s="8"/>
      <c r="S30" s="109" t="e">
        <f t="shared" si="2"/>
        <v>#DIV/0!</v>
      </c>
      <c r="T30" s="8" t="e">
        <f t="shared" si="3"/>
        <v>#DIV/0!</v>
      </c>
      <c r="U30" s="8"/>
      <c r="V30" s="109">
        <f t="shared" si="4"/>
        <v>0</v>
      </c>
      <c r="W30" s="8"/>
      <c r="X30" s="109">
        <f t="shared" si="5"/>
        <v>0</v>
      </c>
      <c r="Y30" s="109" t="e">
        <f t="shared" si="6"/>
        <v>#DIV/0!</v>
      </c>
      <c r="Z30" s="8"/>
      <c r="AA30" s="8">
        <f t="shared" si="7"/>
        <v>0</v>
      </c>
      <c r="AB30" s="8"/>
      <c r="AC30" s="8"/>
      <c r="AD30" s="8"/>
      <c r="AE30" s="8"/>
      <c r="AF30" s="8"/>
      <c r="AG30" s="109" t="e">
        <f t="shared" si="8"/>
        <v>#DIV/0!</v>
      </c>
      <c r="AH30" s="8" t="e">
        <f t="shared" si="9"/>
        <v>#DIV/0!</v>
      </c>
      <c r="AI30" s="110" t="e">
        <f t="shared" si="10"/>
        <v>#DIV/0!</v>
      </c>
    </row>
    <row r="31" spans="1:35" ht="15.75">
      <c r="A31" s="111" t="s">
        <v>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11"/>
    </row>
    <row r="32" spans="1:35" ht="21">
      <c r="A32" s="111" t="s">
        <v>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12" t="s">
        <v>54</v>
      </c>
      <c r="AC32" s="113"/>
      <c r="AD32" s="113"/>
      <c r="AE32" s="10"/>
      <c r="AF32" s="10"/>
      <c r="AG32" s="10"/>
      <c r="AH32" s="10"/>
      <c r="AI32" s="111"/>
    </row>
    <row r="33" ht="15.75">
      <c r="A33" s="2" t="s">
        <v>2</v>
      </c>
    </row>
    <row r="34" spans="1:25" ht="16.5">
      <c r="A34" s="2" t="s">
        <v>2</v>
      </c>
      <c r="C34" s="125" t="s">
        <v>55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</row>
    <row r="35" spans="1:25" ht="16.5">
      <c r="A35" s="2" t="s">
        <v>2</v>
      </c>
      <c r="C35" s="125" t="s">
        <v>56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</row>
    <row r="36" spans="3:25" ht="16.5">
      <c r="C36" s="125" t="s">
        <v>57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</row>
    <row r="37" spans="3:25" ht="16.5">
      <c r="C37" s="125" t="s">
        <v>58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</row>
    <row r="38" spans="3:25" ht="52.5" customHeight="1">
      <c r="C38" s="124" t="s">
        <v>59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</row>
  </sheetData>
  <sheetProtection/>
  <mergeCells count="5">
    <mergeCell ref="C1:AF1"/>
    <mergeCell ref="C38:Y38"/>
    <mergeCell ref="C4:N4"/>
    <mergeCell ref="AB3:AH3"/>
    <mergeCell ref="O4:T4"/>
  </mergeCells>
  <conditionalFormatting sqref="AI11:AI30">
    <cfRule type="cellIs" priority="11" dxfId="7" operator="lessThan" stopIfTrue="1">
      <formula>60</formula>
    </cfRule>
  </conditionalFormatting>
  <conditionalFormatting sqref="C11:M30">
    <cfRule type="cellIs" priority="9" dxfId="8" operator="lessThan" stopIfTrue="1">
      <formula>60</formula>
    </cfRule>
  </conditionalFormatting>
  <conditionalFormatting sqref="Z11:Z30">
    <cfRule type="cellIs" priority="6" dxfId="8" operator="lessThan" stopIfTrue="1">
      <formula>60</formula>
    </cfRule>
  </conditionalFormatting>
  <conditionalFormatting sqref="W11:W30">
    <cfRule type="cellIs" priority="5" dxfId="8" operator="lessThan" stopIfTrue="1">
      <formula>60</formula>
    </cfRule>
  </conditionalFormatting>
  <conditionalFormatting sqref="O11:S30">
    <cfRule type="cellIs" priority="2" dxfId="7" operator="lessThan" stopIfTrue="1">
      <formula>60</formula>
    </cfRule>
  </conditionalFormatting>
  <conditionalFormatting sqref="U11:U30">
    <cfRule type="cellIs" priority="7" dxfId="8" operator="lessThan" stopIfTrue="1">
      <formula>60</formula>
    </cfRule>
  </conditionalFormatting>
  <conditionalFormatting sqref="AB11:AG30">
    <cfRule type="cellIs" priority="1" dxfId="7" operator="lessThan" stopIfTrue="1">
      <formula>60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機圖科實習積分卡</dc:title>
  <dc:subject/>
  <dc:creator>AAA</dc:creator>
  <cp:keywords/>
  <dc:description/>
  <cp:lastModifiedBy>admin</cp:lastModifiedBy>
  <cp:lastPrinted>2023-02-16T13:41:13Z</cp:lastPrinted>
  <dcterms:created xsi:type="dcterms:W3CDTF">1996-11-22T11:40:51Z</dcterms:created>
  <dcterms:modified xsi:type="dcterms:W3CDTF">2023-02-16T13:44:33Z</dcterms:modified>
  <cp:category/>
  <cp:version/>
  <cp:contentType/>
  <cp:contentStatus/>
</cp:coreProperties>
</file>